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1.54\fu\doc\Ежемес итоги исп бюдж посел и МР в 2022 году\Межег\Доходы\"/>
    </mc:Choice>
  </mc:AlternateContent>
  <bookViews>
    <workbookView xWindow="0" yWindow="0" windowWidth="28800" windowHeight="12030"/>
  </bookViews>
  <sheets>
    <sheet name="Документ" sheetId="2" r:id="rId1"/>
  </sheets>
  <definedNames>
    <definedName name="_xlnm.Print_Titles" localSheetId="0">Документ!$6:$6</definedName>
  </definedNames>
  <calcPr calcId="162913"/>
</workbook>
</file>

<file path=xl/calcChain.xml><?xml version="1.0" encoding="utf-8"?>
<calcChain xmlns="http://schemas.openxmlformats.org/spreadsheetml/2006/main">
  <c r="E62" i="2" l="1"/>
  <c r="F62" i="2"/>
  <c r="G62" i="2"/>
  <c r="E63" i="2"/>
  <c r="F63" i="2"/>
  <c r="G63" i="2"/>
  <c r="D63" i="2"/>
  <c r="D62" i="2"/>
</calcChain>
</file>

<file path=xl/sharedStrings.xml><?xml version="1.0" encoding="utf-8"?>
<sst xmlns="http://schemas.openxmlformats.org/spreadsheetml/2006/main" count="141" uniqueCount="84">
  <si>
    <t>на 30 сентября 2022 года</t>
  </si>
  <si>
    <t>Единица измерения: руб.</t>
  </si>
  <si>
    <t>Код администратора БК доходов</t>
  </si>
  <si>
    <t>Код БК доходов (с учетом группировки)</t>
  </si>
  <si>
    <t>Код доп.классификации</t>
  </si>
  <si>
    <t>План (доходы)</t>
  </si>
  <si>
    <t>Поступление на счет бюджета</t>
  </si>
  <si>
    <t>Списание со счета бюджета</t>
  </si>
  <si>
    <t>Остаток на счете бюджета</t>
  </si>
  <si>
    <t>Текущий год</t>
  </si>
  <si>
    <t>1</t>
  </si>
  <si>
    <t>2</t>
  </si>
  <si>
    <t>3</t>
  </si>
  <si>
    <t>4</t>
  </si>
  <si>
    <t>5</t>
  </si>
  <si>
    <t>6</t>
  </si>
  <si>
    <t>7</t>
  </si>
  <si>
    <t>182</t>
  </si>
  <si>
    <t>18200000000000000000</t>
  </si>
  <si>
    <t>18210000000000000000</t>
  </si>
  <si>
    <t>18210102000010000110</t>
  </si>
  <si>
    <t>18210102010010000110</t>
  </si>
  <si>
    <t>18210102010011000110</t>
  </si>
  <si>
    <t>18210102010012100110</t>
  </si>
  <si>
    <t>18210102010013000110</t>
  </si>
  <si>
    <t>18210102030011000110</t>
  </si>
  <si>
    <t>18210102030012100110</t>
  </si>
  <si>
    <t>18210601000000000110</t>
  </si>
  <si>
    <t>18210601030100000110</t>
  </si>
  <si>
    <t>18210601030101000110</t>
  </si>
  <si>
    <t>18210601030102100110</t>
  </si>
  <si>
    <t>18210606000000000110</t>
  </si>
  <si>
    <t>18210606033100000110</t>
  </si>
  <si>
    <t>18210606033101000110</t>
  </si>
  <si>
    <t>18210606033102100110</t>
  </si>
  <si>
    <t>18210606043100000110</t>
  </si>
  <si>
    <t>18210606043101000110</t>
  </si>
  <si>
    <t>18210606043102100110</t>
  </si>
  <si>
    <t>925</t>
  </si>
  <si>
    <t>92500000000000000000</t>
  </si>
  <si>
    <t>92510000000000000000</t>
  </si>
  <si>
    <t>92510804000010000110</t>
  </si>
  <si>
    <t>92510804020011000110</t>
  </si>
  <si>
    <t>92511109000000000120</t>
  </si>
  <si>
    <t>92511109045100000120</t>
  </si>
  <si>
    <t>92511302000000000130</t>
  </si>
  <si>
    <t>92511302995100000130</t>
  </si>
  <si>
    <t>92511701000000000180</t>
  </si>
  <si>
    <t>92511701050100000180</t>
  </si>
  <si>
    <t>92520000000000000000</t>
  </si>
  <si>
    <t>92520220000000000150</t>
  </si>
  <si>
    <t>92520229999100000150</t>
  </si>
  <si>
    <t>7240001.22</t>
  </si>
  <si>
    <t>92520230000000000150</t>
  </si>
  <si>
    <t>92520230024100000150</t>
  </si>
  <si>
    <t>7315001.22</t>
  </si>
  <si>
    <t>92520235118100000150</t>
  </si>
  <si>
    <t>22-51180-00000-00000</t>
  </si>
  <si>
    <t>92520240000000000150</t>
  </si>
  <si>
    <t>92520240014100000150</t>
  </si>
  <si>
    <t>10.П01.17</t>
  </si>
  <si>
    <t>10.П12.00</t>
  </si>
  <si>
    <t>10.П14.00</t>
  </si>
  <si>
    <t>92520249999100000150</t>
  </si>
  <si>
    <t>00.000.00</t>
  </si>
  <si>
    <t>10.000.00</t>
  </si>
  <si>
    <t>92520405000100000150</t>
  </si>
  <si>
    <t>92520405020100000150</t>
  </si>
  <si>
    <t>92520705000100000150</t>
  </si>
  <si>
    <t>92520705020100000150</t>
  </si>
  <si>
    <t>992</t>
  </si>
  <si>
    <t>99200000000000000000</t>
  </si>
  <si>
    <t>99220000000000000000</t>
  </si>
  <si>
    <t>99220210000000000150</t>
  </si>
  <si>
    <t>99220216001100000150</t>
  </si>
  <si>
    <t>7311000.22</t>
  </si>
  <si>
    <t>99220805000100000150</t>
  </si>
  <si>
    <t>Итого:</t>
  </si>
  <si>
    <t xml:space="preserve"> Исполнение по доходам бюджета СП "Межег"</t>
  </si>
  <si>
    <t>Собственные доходы</t>
  </si>
  <si>
    <t>Безвозмездные поступления</t>
  </si>
  <si>
    <t>Начальник финансового управления</t>
  </si>
  <si>
    <t>администрации МР "Усть-Вымский"                                               А.И.Горчакова</t>
  </si>
  <si>
    <t>Исполнитель                                                                                 Л.В.Лейманн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</si>
</sst>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#0"/>
  </numFmts>
  <fonts count="10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A8E6B4"/>
      </patternFill>
    </fill>
    <fill>
      <patternFill patternType="solid">
        <fgColor rgb="FFC6EFCE"/>
      </patternFill>
    </fill>
    <fill>
      <patternFill patternType="solid">
        <fgColor rgb="FFE4F8E8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</borders>
  <cellStyleXfs count="40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4" fillId="2" borderId="11">
      <alignment horizontal="center" vertical="top" shrinkToFit="1"/>
    </xf>
    <xf numFmtId="49" fontId="4" fillId="2" borderId="12">
      <alignment horizontal="center" vertical="top" wrapText="1" shrinkToFit="1"/>
    </xf>
    <xf numFmtId="4" fontId="4" fillId="2" borderId="12">
      <alignment horizontal="right" vertical="top" wrapText="1" shrinkToFit="1"/>
    </xf>
    <xf numFmtId="4" fontId="4" fillId="2" borderId="13">
      <alignment horizontal="right" vertical="top" shrinkToFit="1"/>
    </xf>
    <xf numFmtId="49" fontId="3" fillId="3" borderId="14">
      <alignment horizontal="center" vertical="top" shrinkToFit="1"/>
    </xf>
    <xf numFmtId="49" fontId="3" fillId="3" borderId="15">
      <alignment horizontal="center" vertical="top" shrinkToFit="1"/>
    </xf>
    <xf numFmtId="4" fontId="3" fillId="3" borderId="15">
      <alignment horizontal="right" vertical="top" shrinkToFit="1"/>
    </xf>
    <xf numFmtId="4" fontId="3" fillId="3" borderId="16">
      <alignment horizontal="right" vertical="top" shrinkToFit="1"/>
    </xf>
    <xf numFmtId="49" fontId="3" fillId="4" borderId="17">
      <alignment horizontal="center" vertical="top" shrinkToFit="1"/>
    </xf>
    <xf numFmtId="49" fontId="3" fillId="4" borderId="18">
      <alignment horizontal="center" vertical="top" shrinkToFit="1"/>
    </xf>
    <xf numFmtId="4" fontId="3" fillId="4" borderId="18">
      <alignment horizontal="right" vertical="top" shrinkToFit="1"/>
    </xf>
    <xf numFmtId="4" fontId="3" fillId="4" borderId="19">
      <alignment horizontal="right" vertical="top" shrinkToFit="1"/>
    </xf>
    <xf numFmtId="49" fontId="5" fillId="0" borderId="17">
      <alignment horizontal="center" vertical="top" shrinkToFit="1"/>
    </xf>
    <xf numFmtId="49" fontId="2" fillId="0" borderId="18">
      <alignment horizontal="center" vertical="top" shrinkToFi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0" fontId="2" fillId="0" borderId="20"/>
    <xf numFmtId="0" fontId="2" fillId="0" borderId="21"/>
    <xf numFmtId="0" fontId="2" fillId="0" borderId="22"/>
    <xf numFmtId="0" fontId="4" fillId="5" borderId="23"/>
    <xf numFmtId="0" fontId="4" fillId="5" borderId="24"/>
    <xf numFmtId="4" fontId="4" fillId="5" borderId="24">
      <alignment horizontal="right" shrinkToFit="1"/>
    </xf>
    <xf numFmtId="4" fontId="4" fillId="5" borderId="25">
      <alignment horizontal="right" shrinkToFit="1"/>
    </xf>
    <xf numFmtId="0" fontId="2" fillId="0" borderId="26"/>
    <xf numFmtId="0" fontId="2" fillId="0" borderId="1">
      <alignment horizontal="left" vertical="top" wrapText="1"/>
    </xf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</cellStyleXfs>
  <cellXfs count="45">
    <xf numFmtId="0" fontId="0" fillId="0" borderId="0" xfId="0"/>
    <xf numFmtId="0" fontId="0" fillId="0" borderId="0" xfId="0" applyProtection="1">
      <protection locked="0"/>
    </xf>
    <xf numFmtId="49" fontId="3" fillId="0" borderId="4" xfId="4" applyNumberFormat="1" applyProtection="1">
      <alignment horizontal="center" vertical="center" wrapText="1"/>
    </xf>
    <xf numFmtId="49" fontId="3" fillId="0" borderId="7" xfId="6" applyNumberFormat="1" applyProtection="1">
      <alignment horizontal="center" vertical="center" wrapText="1"/>
    </xf>
    <xf numFmtId="49" fontId="3" fillId="0" borderId="8" xfId="7" applyNumberFormat="1" applyProtection="1">
      <alignment horizontal="center" vertical="center" wrapText="1"/>
    </xf>
    <xf numFmtId="49" fontId="3" fillId="0" borderId="9" xfId="8" applyNumberFormat="1" applyProtection="1">
      <alignment horizontal="center" vertical="center" wrapText="1"/>
    </xf>
    <xf numFmtId="49" fontId="3" fillId="0" borderId="10" xfId="9" applyNumberFormat="1" applyProtection="1">
      <alignment horizontal="center" vertical="center" wrapText="1"/>
    </xf>
    <xf numFmtId="49" fontId="4" fillId="2" borderId="11" xfId="10" applyNumberFormat="1" applyProtection="1">
      <alignment horizontal="center" vertical="top" shrinkToFit="1"/>
    </xf>
    <xf numFmtId="49" fontId="4" fillId="2" borderId="12" xfId="11" applyNumberFormat="1" applyProtection="1">
      <alignment horizontal="center" vertical="top" wrapText="1" shrinkToFit="1"/>
    </xf>
    <xf numFmtId="4" fontId="4" fillId="2" borderId="12" xfId="12" applyNumberFormat="1" applyProtection="1">
      <alignment horizontal="right" vertical="top" wrapText="1" shrinkToFit="1"/>
    </xf>
    <xf numFmtId="4" fontId="4" fillId="2" borderId="13" xfId="13" applyNumberFormat="1" applyProtection="1">
      <alignment horizontal="right" vertical="top" shrinkToFit="1"/>
    </xf>
    <xf numFmtId="49" fontId="3" fillId="3" borderId="14" xfId="14" applyNumberFormat="1" applyProtection="1">
      <alignment horizontal="center" vertical="top" shrinkToFit="1"/>
    </xf>
    <xf numFmtId="49" fontId="3" fillId="3" borderId="15" xfId="15" applyNumberFormat="1" applyProtection="1">
      <alignment horizontal="center" vertical="top" shrinkToFit="1"/>
    </xf>
    <xf numFmtId="4" fontId="3" fillId="3" borderId="15" xfId="16" applyNumberFormat="1" applyProtection="1">
      <alignment horizontal="right" vertical="top" shrinkToFit="1"/>
    </xf>
    <xf numFmtId="4" fontId="3" fillId="3" borderId="16" xfId="17" applyNumberFormat="1" applyProtection="1">
      <alignment horizontal="right" vertical="top" shrinkToFit="1"/>
    </xf>
    <xf numFmtId="49" fontId="3" fillId="4" borderId="17" xfId="18" applyNumberFormat="1" applyProtection="1">
      <alignment horizontal="center" vertical="top" shrinkToFit="1"/>
    </xf>
    <xf numFmtId="49" fontId="3" fillId="4" borderId="18" xfId="19" applyNumberFormat="1" applyProtection="1">
      <alignment horizontal="center" vertical="top" shrinkToFit="1"/>
    </xf>
    <xf numFmtId="4" fontId="3" fillId="4" borderId="18" xfId="20" applyNumberFormat="1" applyProtection="1">
      <alignment horizontal="right" vertical="top" shrinkToFit="1"/>
    </xf>
    <xf numFmtId="4" fontId="3" fillId="4" borderId="19" xfId="21" applyNumberFormat="1" applyProtection="1">
      <alignment horizontal="right" vertical="top" shrinkToFit="1"/>
    </xf>
    <xf numFmtId="49" fontId="5" fillId="0" borderId="17" xfId="22" applyNumberFormat="1" applyProtection="1">
      <alignment horizontal="center" vertical="top" shrinkToFit="1"/>
    </xf>
    <xf numFmtId="49" fontId="2" fillId="0" borderId="18" xfId="23" applyNumberFormat="1" applyProtection="1">
      <alignment horizontal="center" vertical="top" shrinkToFit="1"/>
    </xf>
    <xf numFmtId="4" fontId="2" fillId="0" borderId="18" xfId="24" applyNumberFormat="1" applyProtection="1">
      <alignment horizontal="right" vertical="top" shrinkToFit="1"/>
    </xf>
    <xf numFmtId="4" fontId="6" fillId="0" borderId="19" xfId="25" applyNumberFormat="1" applyProtection="1">
      <alignment horizontal="right" vertical="top" shrinkToFit="1"/>
    </xf>
    <xf numFmtId="0" fontId="2" fillId="0" borderId="20" xfId="26" applyNumberFormat="1" applyProtection="1"/>
    <xf numFmtId="0" fontId="2" fillId="0" borderId="21" xfId="27" applyNumberFormat="1" applyProtection="1"/>
    <xf numFmtId="0" fontId="2" fillId="0" borderId="22" xfId="28" applyNumberFormat="1" applyProtection="1"/>
    <xf numFmtId="0" fontId="4" fillId="5" borderId="23" xfId="29" applyNumberFormat="1" applyProtection="1"/>
    <xf numFmtId="0" fontId="4" fillId="5" borderId="24" xfId="30" applyNumberFormat="1" applyProtection="1"/>
    <xf numFmtId="4" fontId="4" fillId="5" borderId="24" xfId="31" applyNumberFormat="1" applyProtection="1">
      <alignment horizontal="right" shrinkToFit="1"/>
    </xf>
    <xf numFmtId="4" fontId="4" fillId="5" borderId="25" xfId="32" applyNumberFormat="1" applyProtection="1">
      <alignment horizontal="right" shrinkToFit="1"/>
    </xf>
    <xf numFmtId="0" fontId="2" fillId="0" borderId="26" xfId="33" applyNumberFormat="1" applyProtection="1"/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4" xfId="4" applyNumberFormat="1" applyProtection="1">
      <alignment horizontal="center" vertical="center" wrapText="1"/>
    </xf>
    <xf numFmtId="49" fontId="3" fillId="0" borderId="4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3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0" fontId="2" fillId="0" borderId="1" xfId="34" applyNumberFormat="1" applyProtection="1">
      <alignment horizontal="left" vertical="top" wrapText="1"/>
    </xf>
    <xf numFmtId="0" fontId="2" fillId="0" borderId="1" xfId="34">
      <alignment horizontal="left" vertical="top" wrapText="1"/>
    </xf>
  </cellXfs>
  <cellStyles count="40">
    <cellStyle name="br" xfId="37"/>
    <cellStyle name="col" xfId="36"/>
    <cellStyle name="ex58" xfId="31"/>
    <cellStyle name="ex59" xfId="32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st57" xfId="2"/>
    <cellStyle name="style0" xfId="38"/>
    <cellStyle name="td" xfId="39"/>
    <cellStyle name="tr" xfId="35"/>
    <cellStyle name="xl_bot_header" xfId="8"/>
    <cellStyle name="xl_bot_left_header" xfId="7"/>
    <cellStyle name="xl_bot_right_header" xfId="9"/>
    <cellStyle name="xl_center_header" xfId="6"/>
    <cellStyle name="xl_footer" xfId="34"/>
    <cellStyle name="xl_header" xfId="1"/>
    <cellStyle name="xl_top_header" xfId="4"/>
    <cellStyle name="xl_top_left_header" xfId="3"/>
    <cellStyle name="xl_top_right_header" xfId="5"/>
    <cellStyle name="xl_total_bot" xfId="33"/>
    <cellStyle name="xl_total_center" xfId="30"/>
    <cellStyle name="xl_total_left" xfId="29"/>
    <cellStyle name="xl_total_top" xfId="27"/>
    <cellStyle name="xl_total_top_left" xfId="26"/>
    <cellStyle name="xl_total_top_right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workbookViewId="0">
      <pane ySplit="6" topLeftCell="A35" activePane="bottomLeft" state="frozen"/>
      <selection pane="bottomLeft" activeCell="D62" sqref="D62:G63"/>
    </sheetView>
  </sheetViews>
  <sheetFormatPr defaultRowHeight="15" x14ac:dyDescent="0.25"/>
  <cols>
    <col min="1" max="2" width="21.7109375" style="1" customWidth="1"/>
    <col min="3" max="3" width="24.28515625" style="1" bestFit="1" customWidth="1"/>
    <col min="4" max="7" width="17.7109375" style="1" customWidth="1"/>
    <col min="8" max="16384" width="9.140625" style="1"/>
  </cols>
  <sheetData>
    <row r="1" spans="1:7" ht="15.95" customHeight="1" x14ac:dyDescent="0.25">
      <c r="A1" s="31" t="s">
        <v>78</v>
      </c>
      <c r="B1" s="32"/>
      <c r="C1" s="32"/>
      <c r="D1" s="32"/>
      <c r="E1" s="32"/>
      <c r="F1" s="32"/>
      <c r="G1" s="32"/>
    </row>
    <row r="2" spans="1:7" ht="15.95" customHeight="1" x14ac:dyDescent="0.25">
      <c r="A2" s="31" t="s">
        <v>0</v>
      </c>
      <c r="B2" s="32"/>
      <c r="C2" s="32"/>
      <c r="D2" s="32"/>
      <c r="E2" s="32"/>
      <c r="F2" s="32"/>
      <c r="G2" s="32"/>
    </row>
    <row r="3" spans="1:7" ht="15.2" customHeight="1" x14ac:dyDescent="0.25">
      <c r="A3" s="33" t="s">
        <v>1</v>
      </c>
      <c r="B3" s="34"/>
      <c r="C3" s="34"/>
      <c r="D3" s="34"/>
      <c r="E3" s="34"/>
      <c r="F3" s="34"/>
      <c r="G3" s="34"/>
    </row>
    <row r="4" spans="1:7" ht="15.2" customHeight="1" x14ac:dyDescent="0.25">
      <c r="A4" s="35" t="s">
        <v>2</v>
      </c>
      <c r="B4" s="41" t="s">
        <v>3</v>
      </c>
      <c r="C4" s="37" t="s">
        <v>4</v>
      </c>
      <c r="D4" s="2" t="s">
        <v>5</v>
      </c>
      <c r="E4" s="37" t="s">
        <v>6</v>
      </c>
      <c r="F4" s="37" t="s">
        <v>7</v>
      </c>
      <c r="G4" s="39" t="s">
        <v>8</v>
      </c>
    </row>
    <row r="5" spans="1:7" x14ac:dyDescent="0.25">
      <c r="A5" s="36"/>
      <c r="B5" s="42"/>
      <c r="C5" s="38"/>
      <c r="D5" s="3" t="s">
        <v>9</v>
      </c>
      <c r="E5" s="38"/>
      <c r="F5" s="38"/>
      <c r="G5" s="40"/>
    </row>
    <row r="6" spans="1:7" x14ac:dyDescent="0.25">
      <c r="A6" s="4" t="s">
        <v>10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6" t="s">
        <v>16</v>
      </c>
    </row>
    <row r="7" spans="1:7" ht="30" x14ac:dyDescent="0.25">
      <c r="A7" s="7" t="s">
        <v>17</v>
      </c>
      <c r="B7" s="8" t="s">
        <v>18</v>
      </c>
      <c r="C7" s="8"/>
      <c r="D7" s="9">
        <v>899000</v>
      </c>
      <c r="E7" s="9">
        <v>458561.65</v>
      </c>
      <c r="F7" s="9">
        <v>0</v>
      </c>
      <c r="G7" s="10">
        <v>458561.65</v>
      </c>
    </row>
    <row r="8" spans="1:7" x14ac:dyDescent="0.25">
      <c r="A8" s="11" t="s">
        <v>17</v>
      </c>
      <c r="B8" s="12" t="s">
        <v>19</v>
      </c>
      <c r="C8" s="12"/>
      <c r="D8" s="13">
        <v>899000</v>
      </c>
      <c r="E8" s="13">
        <v>458561.65</v>
      </c>
      <c r="F8" s="13">
        <v>0</v>
      </c>
      <c r="G8" s="14">
        <v>458561.65</v>
      </c>
    </row>
    <row r="9" spans="1:7" x14ac:dyDescent="0.25">
      <c r="A9" s="15" t="s">
        <v>17</v>
      </c>
      <c r="B9" s="16" t="s">
        <v>20</v>
      </c>
      <c r="C9" s="16"/>
      <c r="D9" s="17">
        <v>437000</v>
      </c>
      <c r="E9" s="17">
        <v>269474.5</v>
      </c>
      <c r="F9" s="17">
        <v>0</v>
      </c>
      <c r="G9" s="18">
        <v>269474.5</v>
      </c>
    </row>
    <row r="10" spans="1:7" x14ac:dyDescent="0.25">
      <c r="A10" s="19" t="s">
        <v>17</v>
      </c>
      <c r="B10" s="20" t="s">
        <v>21</v>
      </c>
      <c r="C10" s="20"/>
      <c r="D10" s="21">
        <v>437000</v>
      </c>
      <c r="E10" s="21">
        <v>0</v>
      </c>
      <c r="F10" s="21">
        <v>0</v>
      </c>
      <c r="G10" s="22">
        <v>0</v>
      </c>
    </row>
    <row r="11" spans="1:7" x14ac:dyDescent="0.25">
      <c r="A11" s="19" t="s">
        <v>17</v>
      </c>
      <c r="B11" s="20" t="s">
        <v>22</v>
      </c>
      <c r="C11" s="20"/>
      <c r="D11" s="21">
        <v>0</v>
      </c>
      <c r="E11" s="21">
        <v>268569.17</v>
      </c>
      <c r="F11" s="21">
        <v>0</v>
      </c>
      <c r="G11" s="22">
        <v>268569.17</v>
      </c>
    </row>
    <row r="12" spans="1:7" x14ac:dyDescent="0.25">
      <c r="A12" s="19" t="s">
        <v>17</v>
      </c>
      <c r="B12" s="20" t="s">
        <v>23</v>
      </c>
      <c r="C12" s="20"/>
      <c r="D12" s="21">
        <v>0</v>
      </c>
      <c r="E12" s="21">
        <v>804.7</v>
      </c>
      <c r="F12" s="21">
        <v>0</v>
      </c>
      <c r="G12" s="22">
        <v>804.7</v>
      </c>
    </row>
    <row r="13" spans="1:7" x14ac:dyDescent="0.25">
      <c r="A13" s="19" t="s">
        <v>17</v>
      </c>
      <c r="B13" s="20" t="s">
        <v>24</v>
      </c>
      <c r="C13" s="20"/>
      <c r="D13" s="21">
        <v>0</v>
      </c>
      <c r="E13" s="21">
        <v>73.599999999999994</v>
      </c>
      <c r="F13" s="21">
        <v>0</v>
      </c>
      <c r="G13" s="22">
        <v>73.599999999999994</v>
      </c>
    </row>
    <row r="14" spans="1:7" x14ac:dyDescent="0.25">
      <c r="A14" s="19" t="s">
        <v>17</v>
      </c>
      <c r="B14" s="20" t="s">
        <v>25</v>
      </c>
      <c r="C14" s="20"/>
      <c r="D14" s="21">
        <v>0</v>
      </c>
      <c r="E14" s="21">
        <v>26.59</v>
      </c>
      <c r="F14" s="21">
        <v>0</v>
      </c>
      <c r="G14" s="22">
        <v>26.59</v>
      </c>
    </row>
    <row r="15" spans="1:7" x14ac:dyDescent="0.25">
      <c r="A15" s="19" t="s">
        <v>17</v>
      </c>
      <c r="B15" s="20" t="s">
        <v>26</v>
      </c>
      <c r="C15" s="20"/>
      <c r="D15" s="21">
        <v>0</v>
      </c>
      <c r="E15" s="21">
        <v>0.44</v>
      </c>
      <c r="F15" s="21">
        <v>0</v>
      </c>
      <c r="G15" s="22">
        <v>0.44</v>
      </c>
    </row>
    <row r="16" spans="1:7" x14ac:dyDescent="0.25">
      <c r="A16" s="15" t="s">
        <v>17</v>
      </c>
      <c r="B16" s="16" t="s">
        <v>27</v>
      </c>
      <c r="C16" s="16"/>
      <c r="D16" s="17">
        <v>230000</v>
      </c>
      <c r="E16" s="17">
        <v>24366.61</v>
      </c>
      <c r="F16" s="17">
        <v>0</v>
      </c>
      <c r="G16" s="18">
        <v>24366.61</v>
      </c>
    </row>
    <row r="17" spans="1:7" x14ac:dyDescent="0.25">
      <c r="A17" s="19" t="s">
        <v>17</v>
      </c>
      <c r="B17" s="20" t="s">
        <v>28</v>
      </c>
      <c r="C17" s="20"/>
      <c r="D17" s="21">
        <v>230000</v>
      </c>
      <c r="E17" s="21">
        <v>0</v>
      </c>
      <c r="F17" s="21">
        <v>0</v>
      </c>
      <c r="G17" s="22">
        <v>0</v>
      </c>
    </row>
    <row r="18" spans="1:7" x14ac:dyDescent="0.25">
      <c r="A18" s="19" t="s">
        <v>17</v>
      </c>
      <c r="B18" s="20" t="s">
        <v>29</v>
      </c>
      <c r="C18" s="20"/>
      <c r="D18" s="21">
        <v>0</v>
      </c>
      <c r="E18" s="21">
        <v>23599.119999999999</v>
      </c>
      <c r="F18" s="21">
        <v>0</v>
      </c>
      <c r="G18" s="22">
        <v>23599.119999999999</v>
      </c>
    </row>
    <row r="19" spans="1:7" x14ac:dyDescent="0.25">
      <c r="A19" s="19" t="s">
        <v>17</v>
      </c>
      <c r="B19" s="20" t="s">
        <v>30</v>
      </c>
      <c r="C19" s="20"/>
      <c r="D19" s="21">
        <v>0</v>
      </c>
      <c r="E19" s="21">
        <v>767.49</v>
      </c>
      <c r="F19" s="21">
        <v>0</v>
      </c>
      <c r="G19" s="22">
        <v>767.49</v>
      </c>
    </row>
    <row r="20" spans="1:7" x14ac:dyDescent="0.25">
      <c r="A20" s="15" t="s">
        <v>17</v>
      </c>
      <c r="B20" s="16" t="s">
        <v>31</v>
      </c>
      <c r="C20" s="16"/>
      <c r="D20" s="17">
        <v>232000</v>
      </c>
      <c r="E20" s="17">
        <v>164720.54</v>
      </c>
      <c r="F20" s="17">
        <v>0</v>
      </c>
      <c r="G20" s="18">
        <v>164720.54</v>
      </c>
    </row>
    <row r="21" spans="1:7" x14ac:dyDescent="0.25">
      <c r="A21" s="19" t="s">
        <v>17</v>
      </c>
      <c r="B21" s="20" t="s">
        <v>32</v>
      </c>
      <c r="C21" s="20"/>
      <c r="D21" s="21">
        <v>215000</v>
      </c>
      <c r="E21" s="21">
        <v>0</v>
      </c>
      <c r="F21" s="21">
        <v>0</v>
      </c>
      <c r="G21" s="22">
        <v>0</v>
      </c>
    </row>
    <row r="22" spans="1:7" x14ac:dyDescent="0.25">
      <c r="A22" s="19" t="s">
        <v>17</v>
      </c>
      <c r="B22" s="20" t="s">
        <v>33</v>
      </c>
      <c r="C22" s="20"/>
      <c r="D22" s="21">
        <v>0</v>
      </c>
      <c r="E22" s="21">
        <v>161865</v>
      </c>
      <c r="F22" s="21">
        <v>0</v>
      </c>
      <c r="G22" s="22">
        <v>161865</v>
      </c>
    </row>
    <row r="23" spans="1:7" x14ac:dyDescent="0.25">
      <c r="A23" s="19" t="s">
        <v>17</v>
      </c>
      <c r="B23" s="20" t="s">
        <v>34</v>
      </c>
      <c r="C23" s="20"/>
      <c r="D23" s="21">
        <v>0</v>
      </c>
      <c r="E23" s="21">
        <v>1514.54</v>
      </c>
      <c r="F23" s="21">
        <v>0</v>
      </c>
      <c r="G23" s="22">
        <v>1514.54</v>
      </c>
    </row>
    <row r="24" spans="1:7" x14ac:dyDescent="0.25">
      <c r="A24" s="19" t="s">
        <v>17</v>
      </c>
      <c r="B24" s="20" t="s">
        <v>35</v>
      </c>
      <c r="C24" s="20"/>
      <c r="D24" s="21">
        <v>17000</v>
      </c>
      <c r="E24" s="21">
        <v>0</v>
      </c>
      <c r="F24" s="21">
        <v>0</v>
      </c>
      <c r="G24" s="22">
        <v>0</v>
      </c>
    </row>
    <row r="25" spans="1:7" x14ac:dyDescent="0.25">
      <c r="A25" s="19" t="s">
        <v>17</v>
      </c>
      <c r="B25" s="20" t="s">
        <v>36</v>
      </c>
      <c r="C25" s="20"/>
      <c r="D25" s="21">
        <v>0</v>
      </c>
      <c r="E25" s="21">
        <v>1318.98</v>
      </c>
      <c r="F25" s="21">
        <v>0</v>
      </c>
      <c r="G25" s="22">
        <v>1318.98</v>
      </c>
    </row>
    <row r="26" spans="1:7" x14ac:dyDescent="0.25">
      <c r="A26" s="19" t="s">
        <v>17</v>
      </c>
      <c r="B26" s="20" t="s">
        <v>37</v>
      </c>
      <c r="C26" s="20"/>
      <c r="D26" s="21">
        <v>0</v>
      </c>
      <c r="E26" s="21">
        <v>22.02</v>
      </c>
      <c r="F26" s="21">
        <v>0</v>
      </c>
      <c r="G26" s="22">
        <v>22.02</v>
      </c>
    </row>
    <row r="27" spans="1:7" ht="30" x14ac:dyDescent="0.25">
      <c r="A27" s="7" t="s">
        <v>38</v>
      </c>
      <c r="B27" s="8" t="s">
        <v>39</v>
      </c>
      <c r="C27" s="8"/>
      <c r="D27" s="9">
        <v>3642762</v>
      </c>
      <c r="E27" s="9">
        <v>3030108.46</v>
      </c>
      <c r="F27" s="9">
        <v>47.04</v>
      </c>
      <c r="G27" s="10">
        <v>3030061.42</v>
      </c>
    </row>
    <row r="28" spans="1:7" x14ac:dyDescent="0.25">
      <c r="A28" s="11" t="s">
        <v>38</v>
      </c>
      <c r="B28" s="12" t="s">
        <v>40</v>
      </c>
      <c r="C28" s="12"/>
      <c r="D28" s="13">
        <v>52000</v>
      </c>
      <c r="E28" s="13">
        <v>27347.66</v>
      </c>
      <c r="F28" s="13">
        <v>47.04</v>
      </c>
      <c r="G28" s="14">
        <v>27300.62</v>
      </c>
    </row>
    <row r="29" spans="1:7" x14ac:dyDescent="0.25">
      <c r="A29" s="15" t="s">
        <v>38</v>
      </c>
      <c r="B29" s="16" t="s">
        <v>41</v>
      </c>
      <c r="C29" s="16"/>
      <c r="D29" s="17">
        <v>2000</v>
      </c>
      <c r="E29" s="17">
        <v>1320</v>
      </c>
      <c r="F29" s="17">
        <v>0</v>
      </c>
      <c r="G29" s="18">
        <v>1320</v>
      </c>
    </row>
    <row r="30" spans="1:7" x14ac:dyDescent="0.25">
      <c r="A30" s="19" t="s">
        <v>38</v>
      </c>
      <c r="B30" s="20" t="s">
        <v>42</v>
      </c>
      <c r="C30" s="20"/>
      <c r="D30" s="21">
        <v>2000</v>
      </c>
      <c r="E30" s="21">
        <v>1320</v>
      </c>
      <c r="F30" s="21">
        <v>0</v>
      </c>
      <c r="G30" s="22">
        <v>1320</v>
      </c>
    </row>
    <row r="31" spans="1:7" x14ac:dyDescent="0.25">
      <c r="A31" s="15" t="s">
        <v>38</v>
      </c>
      <c r="B31" s="16" t="s">
        <v>43</v>
      </c>
      <c r="C31" s="16"/>
      <c r="D31" s="17">
        <v>50000</v>
      </c>
      <c r="E31" s="17">
        <v>25933.58</v>
      </c>
      <c r="F31" s="17">
        <v>0</v>
      </c>
      <c r="G31" s="18">
        <v>25933.58</v>
      </c>
    </row>
    <row r="32" spans="1:7" x14ac:dyDescent="0.25">
      <c r="A32" s="19" t="s">
        <v>38</v>
      </c>
      <c r="B32" s="20" t="s">
        <v>44</v>
      </c>
      <c r="C32" s="20"/>
      <c r="D32" s="21">
        <v>50000</v>
      </c>
      <c r="E32" s="21">
        <v>25933.58</v>
      </c>
      <c r="F32" s="21">
        <v>0</v>
      </c>
      <c r="G32" s="22">
        <v>25933.58</v>
      </c>
    </row>
    <row r="33" spans="1:7" x14ac:dyDescent="0.25">
      <c r="A33" s="15" t="s">
        <v>38</v>
      </c>
      <c r="B33" s="16" t="s">
        <v>45</v>
      </c>
      <c r="C33" s="16"/>
      <c r="D33" s="17">
        <v>0</v>
      </c>
      <c r="E33" s="17">
        <v>47.04</v>
      </c>
      <c r="F33" s="17">
        <v>0</v>
      </c>
      <c r="G33" s="18">
        <v>47.04</v>
      </c>
    </row>
    <row r="34" spans="1:7" x14ac:dyDescent="0.25">
      <c r="A34" s="19" t="s">
        <v>38</v>
      </c>
      <c r="B34" s="20" t="s">
        <v>46</v>
      </c>
      <c r="C34" s="20"/>
      <c r="D34" s="21">
        <v>0</v>
      </c>
      <c r="E34" s="21">
        <v>47.04</v>
      </c>
      <c r="F34" s="21">
        <v>0</v>
      </c>
      <c r="G34" s="22">
        <v>47.04</v>
      </c>
    </row>
    <row r="35" spans="1:7" x14ac:dyDescent="0.25">
      <c r="A35" s="15" t="s">
        <v>38</v>
      </c>
      <c r="B35" s="16" t="s">
        <v>47</v>
      </c>
      <c r="C35" s="16"/>
      <c r="D35" s="17">
        <v>0</v>
      </c>
      <c r="E35" s="17">
        <v>47.04</v>
      </c>
      <c r="F35" s="17">
        <v>47.04</v>
      </c>
      <c r="G35" s="18">
        <v>0</v>
      </c>
    </row>
    <row r="36" spans="1:7" x14ac:dyDescent="0.25">
      <c r="A36" s="19" t="s">
        <v>38</v>
      </c>
      <c r="B36" s="20" t="s">
        <v>48</v>
      </c>
      <c r="C36" s="20"/>
      <c r="D36" s="21">
        <v>0</v>
      </c>
      <c r="E36" s="21">
        <v>47.04</v>
      </c>
      <c r="F36" s="21">
        <v>47.04</v>
      </c>
      <c r="G36" s="22">
        <v>0</v>
      </c>
    </row>
    <row r="37" spans="1:7" x14ac:dyDescent="0.25">
      <c r="A37" s="11" t="s">
        <v>38</v>
      </c>
      <c r="B37" s="12" t="s">
        <v>49</v>
      </c>
      <c r="C37" s="12"/>
      <c r="D37" s="13">
        <v>3590762</v>
      </c>
      <c r="E37" s="13">
        <v>3002760.8</v>
      </c>
      <c r="F37" s="13">
        <v>0</v>
      </c>
      <c r="G37" s="14">
        <v>3002760.8</v>
      </c>
    </row>
    <row r="38" spans="1:7" x14ac:dyDescent="0.25">
      <c r="A38" s="15" t="s">
        <v>38</v>
      </c>
      <c r="B38" s="16" t="s">
        <v>50</v>
      </c>
      <c r="C38" s="16"/>
      <c r="D38" s="17">
        <v>600000</v>
      </c>
      <c r="E38" s="17">
        <v>600000</v>
      </c>
      <c r="F38" s="17">
        <v>0</v>
      </c>
      <c r="G38" s="18">
        <v>600000</v>
      </c>
    </row>
    <row r="39" spans="1:7" x14ac:dyDescent="0.25">
      <c r="A39" s="19" t="s">
        <v>38</v>
      </c>
      <c r="B39" s="20" t="s">
        <v>51</v>
      </c>
      <c r="C39" s="20" t="s">
        <v>52</v>
      </c>
      <c r="D39" s="21">
        <v>600000</v>
      </c>
      <c r="E39" s="21">
        <v>600000</v>
      </c>
      <c r="F39" s="21">
        <v>0</v>
      </c>
      <c r="G39" s="22">
        <v>600000</v>
      </c>
    </row>
    <row r="40" spans="1:7" x14ac:dyDescent="0.25">
      <c r="A40" s="15" t="s">
        <v>38</v>
      </c>
      <c r="B40" s="16" t="s">
        <v>53</v>
      </c>
      <c r="C40" s="16"/>
      <c r="D40" s="17">
        <v>213813</v>
      </c>
      <c r="E40" s="17">
        <v>146019.6</v>
      </c>
      <c r="F40" s="17">
        <v>0</v>
      </c>
      <c r="G40" s="18">
        <v>146019.6</v>
      </c>
    </row>
    <row r="41" spans="1:7" x14ac:dyDescent="0.25">
      <c r="A41" s="19" t="s">
        <v>38</v>
      </c>
      <c r="B41" s="20" t="s">
        <v>54</v>
      </c>
      <c r="C41" s="20" t="s">
        <v>55</v>
      </c>
      <c r="D41" s="21">
        <v>20375</v>
      </c>
      <c r="E41" s="21">
        <v>20375</v>
      </c>
      <c r="F41" s="21">
        <v>0</v>
      </c>
      <c r="G41" s="22">
        <v>20375</v>
      </c>
    </row>
    <row r="42" spans="1:7" x14ac:dyDescent="0.25">
      <c r="A42" s="19" t="s">
        <v>38</v>
      </c>
      <c r="B42" s="20" t="s">
        <v>56</v>
      </c>
      <c r="C42" s="20" t="s">
        <v>57</v>
      </c>
      <c r="D42" s="21">
        <v>193438</v>
      </c>
      <c r="E42" s="21">
        <v>125644.6</v>
      </c>
      <c r="F42" s="21">
        <v>0</v>
      </c>
      <c r="G42" s="22">
        <v>125644.6</v>
      </c>
    </row>
    <row r="43" spans="1:7" x14ac:dyDescent="0.25">
      <c r="A43" s="15" t="s">
        <v>38</v>
      </c>
      <c r="B43" s="16" t="s">
        <v>58</v>
      </c>
      <c r="C43" s="16"/>
      <c r="D43" s="17">
        <v>2768449</v>
      </c>
      <c r="E43" s="17">
        <v>2248241.2000000002</v>
      </c>
      <c r="F43" s="17">
        <v>0</v>
      </c>
      <c r="G43" s="18">
        <v>2248241.2000000002</v>
      </c>
    </row>
    <row r="44" spans="1:7" x14ac:dyDescent="0.25">
      <c r="A44" s="19" t="s">
        <v>38</v>
      </c>
      <c r="B44" s="20" t="s">
        <v>59</v>
      </c>
      <c r="C44" s="20" t="s">
        <v>60</v>
      </c>
      <c r="D44" s="21">
        <v>52480</v>
      </c>
      <c r="E44" s="21">
        <v>52480</v>
      </c>
      <c r="F44" s="21">
        <v>0</v>
      </c>
      <c r="G44" s="22">
        <v>52480</v>
      </c>
    </row>
    <row r="45" spans="1:7" x14ac:dyDescent="0.25">
      <c r="A45" s="19" t="s">
        <v>38</v>
      </c>
      <c r="B45" s="20" t="s">
        <v>59</v>
      </c>
      <c r="C45" s="20" t="s">
        <v>61</v>
      </c>
      <c r="D45" s="21">
        <v>40345</v>
      </c>
      <c r="E45" s="21">
        <v>25611.200000000001</v>
      </c>
      <c r="F45" s="21">
        <v>0</v>
      </c>
      <c r="G45" s="22">
        <v>25611.200000000001</v>
      </c>
    </row>
    <row r="46" spans="1:7" x14ac:dyDescent="0.25">
      <c r="A46" s="19" t="s">
        <v>38</v>
      </c>
      <c r="B46" s="20" t="s">
        <v>59</v>
      </c>
      <c r="C46" s="20" t="s">
        <v>62</v>
      </c>
      <c r="D46" s="21">
        <v>868150</v>
      </c>
      <c r="E46" s="21">
        <v>868150</v>
      </c>
      <c r="F46" s="21">
        <v>0</v>
      </c>
      <c r="G46" s="22">
        <v>868150</v>
      </c>
    </row>
    <row r="47" spans="1:7" x14ac:dyDescent="0.25">
      <c r="A47" s="19" t="s">
        <v>38</v>
      </c>
      <c r="B47" s="20" t="s">
        <v>63</v>
      </c>
      <c r="C47" s="20" t="s">
        <v>64</v>
      </c>
      <c r="D47" s="21">
        <v>1807474</v>
      </c>
      <c r="E47" s="21">
        <v>0</v>
      </c>
      <c r="F47" s="21">
        <v>0</v>
      </c>
      <c r="G47" s="22">
        <v>0</v>
      </c>
    </row>
    <row r="48" spans="1:7" x14ac:dyDescent="0.25">
      <c r="A48" s="19" t="s">
        <v>38</v>
      </c>
      <c r="B48" s="20" t="s">
        <v>63</v>
      </c>
      <c r="C48" s="20" t="s">
        <v>65</v>
      </c>
      <c r="D48" s="21">
        <v>0</v>
      </c>
      <c r="E48" s="21">
        <v>1302000</v>
      </c>
      <c r="F48" s="21">
        <v>0</v>
      </c>
      <c r="G48" s="22">
        <v>1302000</v>
      </c>
    </row>
    <row r="49" spans="1:7" x14ac:dyDescent="0.25">
      <c r="A49" s="15" t="s">
        <v>38</v>
      </c>
      <c r="B49" s="16" t="s">
        <v>66</v>
      </c>
      <c r="C49" s="16"/>
      <c r="D49" s="17">
        <v>1000</v>
      </c>
      <c r="E49" s="17">
        <v>1000</v>
      </c>
      <c r="F49" s="17">
        <v>0</v>
      </c>
      <c r="G49" s="18">
        <v>1000</v>
      </c>
    </row>
    <row r="50" spans="1:7" x14ac:dyDescent="0.25">
      <c r="A50" s="19" t="s">
        <v>38</v>
      </c>
      <c r="B50" s="20" t="s">
        <v>67</v>
      </c>
      <c r="C50" s="20"/>
      <c r="D50" s="21">
        <v>1000</v>
      </c>
      <c r="E50" s="21">
        <v>1000</v>
      </c>
      <c r="F50" s="21">
        <v>0</v>
      </c>
      <c r="G50" s="22">
        <v>1000</v>
      </c>
    </row>
    <row r="51" spans="1:7" x14ac:dyDescent="0.25">
      <c r="A51" s="15" t="s">
        <v>38</v>
      </c>
      <c r="B51" s="16" t="s">
        <v>68</v>
      </c>
      <c r="C51" s="16"/>
      <c r="D51" s="17">
        <v>7500</v>
      </c>
      <c r="E51" s="17">
        <v>7500</v>
      </c>
      <c r="F51" s="17">
        <v>0</v>
      </c>
      <c r="G51" s="18">
        <v>7500</v>
      </c>
    </row>
    <row r="52" spans="1:7" x14ac:dyDescent="0.25">
      <c r="A52" s="19" t="s">
        <v>38</v>
      </c>
      <c r="B52" s="20" t="s">
        <v>69</v>
      </c>
      <c r="C52" s="20"/>
      <c r="D52" s="21">
        <v>7500</v>
      </c>
      <c r="E52" s="21">
        <v>7500</v>
      </c>
      <c r="F52" s="21">
        <v>0</v>
      </c>
      <c r="G52" s="22">
        <v>7500</v>
      </c>
    </row>
    <row r="53" spans="1:7" ht="30" x14ac:dyDescent="0.25">
      <c r="A53" s="7" t="s">
        <v>70</v>
      </c>
      <c r="B53" s="8" t="s">
        <v>71</v>
      </c>
      <c r="C53" s="8"/>
      <c r="D53" s="9">
        <v>2091300</v>
      </c>
      <c r="E53" s="9">
        <v>1776399.73</v>
      </c>
      <c r="F53" s="9">
        <v>30429.73</v>
      </c>
      <c r="G53" s="10">
        <v>1745970</v>
      </c>
    </row>
    <row r="54" spans="1:7" x14ac:dyDescent="0.25">
      <c r="A54" s="11" t="s">
        <v>70</v>
      </c>
      <c r="B54" s="12" t="s">
        <v>72</v>
      </c>
      <c r="C54" s="12"/>
      <c r="D54" s="13">
        <v>2091300</v>
      </c>
      <c r="E54" s="13">
        <v>1776399.73</v>
      </c>
      <c r="F54" s="13">
        <v>30429.73</v>
      </c>
      <c r="G54" s="14">
        <v>1745970</v>
      </c>
    </row>
    <row r="55" spans="1:7" x14ac:dyDescent="0.25">
      <c r="A55" s="15" t="s">
        <v>70</v>
      </c>
      <c r="B55" s="16" t="s">
        <v>73</v>
      </c>
      <c r="C55" s="16"/>
      <c r="D55" s="17">
        <v>2091300</v>
      </c>
      <c r="E55" s="17">
        <v>1745970</v>
      </c>
      <c r="F55" s="17">
        <v>0</v>
      </c>
      <c r="G55" s="18">
        <v>1745970</v>
      </c>
    </row>
    <row r="56" spans="1:7" x14ac:dyDescent="0.25">
      <c r="A56" s="19" t="s">
        <v>70</v>
      </c>
      <c r="B56" s="20" t="s">
        <v>74</v>
      </c>
      <c r="C56" s="20" t="s">
        <v>64</v>
      </c>
      <c r="D56" s="21">
        <v>2072000</v>
      </c>
      <c r="E56" s="21">
        <v>0</v>
      </c>
      <c r="F56" s="21">
        <v>0</v>
      </c>
      <c r="G56" s="22">
        <v>0</v>
      </c>
    </row>
    <row r="57" spans="1:7" x14ac:dyDescent="0.25">
      <c r="A57" s="19" t="s">
        <v>70</v>
      </c>
      <c r="B57" s="20" t="s">
        <v>74</v>
      </c>
      <c r="C57" s="20" t="s">
        <v>65</v>
      </c>
      <c r="D57" s="21">
        <v>0</v>
      </c>
      <c r="E57" s="21">
        <v>1726670</v>
      </c>
      <c r="F57" s="21">
        <v>0</v>
      </c>
      <c r="G57" s="22">
        <v>1726670</v>
      </c>
    </row>
    <row r="58" spans="1:7" x14ac:dyDescent="0.25">
      <c r="A58" s="19" t="s">
        <v>70</v>
      </c>
      <c r="B58" s="20" t="s">
        <v>74</v>
      </c>
      <c r="C58" s="20" t="s">
        <v>75</v>
      </c>
      <c r="D58" s="21">
        <v>19300</v>
      </c>
      <c r="E58" s="21">
        <v>19300</v>
      </c>
      <c r="F58" s="21">
        <v>0</v>
      </c>
      <c r="G58" s="22">
        <v>19300</v>
      </c>
    </row>
    <row r="59" spans="1:7" x14ac:dyDescent="0.25">
      <c r="A59" s="15" t="s">
        <v>70</v>
      </c>
      <c r="B59" s="16" t="s">
        <v>76</v>
      </c>
      <c r="C59" s="16"/>
      <c r="D59" s="17">
        <v>0</v>
      </c>
      <c r="E59" s="17">
        <v>30429.73</v>
      </c>
      <c r="F59" s="17">
        <v>30429.73</v>
      </c>
      <c r="G59" s="18">
        <v>0</v>
      </c>
    </row>
    <row r="60" spans="1:7" x14ac:dyDescent="0.25">
      <c r="A60" s="23"/>
      <c r="B60" s="24"/>
      <c r="C60" s="24"/>
      <c r="D60" s="24"/>
      <c r="E60" s="24"/>
      <c r="F60" s="24"/>
      <c r="G60" s="25"/>
    </row>
    <row r="61" spans="1:7" ht="15.75" thickBot="1" x14ac:dyDescent="0.3">
      <c r="A61" s="26" t="s">
        <v>77</v>
      </c>
      <c r="B61" s="27"/>
      <c r="C61" s="27"/>
      <c r="D61" s="28">
        <v>6633062</v>
      </c>
      <c r="E61" s="28">
        <v>5265069.84</v>
      </c>
      <c r="F61" s="28">
        <v>30476.77</v>
      </c>
      <c r="G61" s="29">
        <v>5234593.07</v>
      </c>
    </row>
    <row r="62" spans="1:7" ht="15.75" thickBot="1" x14ac:dyDescent="0.3">
      <c r="A62" s="26"/>
      <c r="B62" s="27" t="s">
        <v>79</v>
      </c>
      <c r="C62" s="27"/>
      <c r="D62" s="28">
        <f>D7+D28</f>
        <v>951000</v>
      </c>
      <c r="E62" s="28">
        <f t="shared" ref="E62:G62" si="0">E7+E28</f>
        <v>485909.31</v>
      </c>
      <c r="F62" s="28">
        <f t="shared" si="0"/>
        <v>47.04</v>
      </c>
      <c r="G62" s="28">
        <f t="shared" si="0"/>
        <v>485862.27</v>
      </c>
    </row>
    <row r="63" spans="1:7" ht="15.75" thickBot="1" x14ac:dyDescent="0.3">
      <c r="A63" s="26"/>
      <c r="B63" s="27" t="s">
        <v>80</v>
      </c>
      <c r="C63" s="27"/>
      <c r="D63" s="28">
        <f>D53+D37</f>
        <v>5682062</v>
      </c>
      <c r="E63" s="28">
        <f t="shared" ref="E63:G63" si="1">E53+E37</f>
        <v>4779160.5299999993</v>
      </c>
      <c r="F63" s="28">
        <f t="shared" si="1"/>
        <v>30429.73</v>
      </c>
      <c r="G63" s="28">
        <f t="shared" si="1"/>
        <v>4748730.8</v>
      </c>
    </row>
    <row r="64" spans="1:7" x14ac:dyDescent="0.25">
      <c r="A64" s="30"/>
      <c r="B64" s="30"/>
      <c r="C64" s="30"/>
      <c r="D64" s="30"/>
      <c r="E64" s="30"/>
      <c r="F64" s="30"/>
      <c r="G64" s="30"/>
    </row>
    <row r="65" spans="1:7" ht="15.2" customHeight="1" x14ac:dyDescent="0.25">
      <c r="A65" s="43" t="s">
        <v>81</v>
      </c>
      <c r="B65" s="44"/>
      <c r="C65" s="44"/>
      <c r="D65" s="44"/>
      <c r="E65" s="44"/>
      <c r="F65" s="44"/>
      <c r="G65" s="44"/>
    </row>
    <row r="66" spans="1:7" ht="15.2" customHeight="1" x14ac:dyDescent="0.25">
      <c r="A66" s="43" t="s">
        <v>82</v>
      </c>
      <c r="B66" s="44"/>
      <c r="C66" s="44"/>
      <c r="D66" s="44"/>
      <c r="E66" s="44"/>
      <c r="F66" s="44"/>
      <c r="G66" s="44"/>
    </row>
    <row r="67" spans="1:7" x14ac:dyDescent="0.25">
      <c r="A67" s="43"/>
      <c r="B67" s="44"/>
      <c r="C67" s="44"/>
      <c r="D67" s="44"/>
      <c r="E67" s="44"/>
      <c r="F67" s="44"/>
      <c r="G67" s="44"/>
    </row>
    <row r="68" spans="1:7" ht="15.2" customHeight="1" thickBot="1" x14ac:dyDescent="0.3">
      <c r="A68" s="43" t="s">
        <v>83</v>
      </c>
      <c r="B68" s="44"/>
      <c r="C68" s="44"/>
      <c r="D68" s="44"/>
      <c r="E68" s="44"/>
      <c r="F68" s="44"/>
      <c r="G68" s="44"/>
    </row>
    <row r="69" spans="1:7" x14ac:dyDescent="0.25">
      <c r="A69" s="30"/>
      <c r="B69" s="30"/>
      <c r="C69" s="30"/>
      <c r="D69" s="30"/>
      <c r="E69" s="30"/>
      <c r="F69" s="30"/>
      <c r="G69" s="30"/>
    </row>
    <row r="70" spans="1:7" x14ac:dyDescent="0.25">
      <c r="A70" s="43"/>
      <c r="B70" s="44"/>
      <c r="C70" s="44"/>
      <c r="D70" s="44"/>
      <c r="E70" s="44"/>
      <c r="F70" s="44"/>
      <c r="G70" s="44"/>
    </row>
  </sheetData>
  <mergeCells count="14">
    <mergeCell ref="A70:G70"/>
    <mergeCell ref="A65:G65"/>
    <mergeCell ref="A66:G66"/>
    <mergeCell ref="A67:G67"/>
    <mergeCell ref="A68:G68"/>
    <mergeCell ref="A1:G1"/>
    <mergeCell ref="A2:G2"/>
    <mergeCell ref="A3:G3"/>
    <mergeCell ref="A4:A5"/>
    <mergeCell ref="C4:C5"/>
    <mergeCell ref="E4:E5"/>
    <mergeCell ref="F4:F5"/>
    <mergeCell ref="G4:G5"/>
    <mergeCell ref="B4:B5"/>
  </mergeCells>
  <pageMargins left="0.7" right="0.32" top="0.75" bottom="0.75" header="0.3" footer="0.3"/>
  <pageSetup paperSize="9" scale="66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Ежемесячное исполнение по доходам&lt;/VariantName&gt;&#10;  &lt;VariantLink&gt;10568&lt;/VariantLink&gt;&#10;  &lt;ReportCode&gt;MAKET_3316df4c_d7d0_4296_9480_214644a2d0dc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7F49C60-BA84-404A-BF2C-E475D4BFDA7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LEIMANN\Лариса Лейманн</dc:creator>
  <cp:lastModifiedBy>Лариса Лейманн</cp:lastModifiedBy>
  <cp:lastPrinted>2022-10-04T07:27:53Z</cp:lastPrinted>
  <dcterms:created xsi:type="dcterms:W3CDTF">2022-10-04T07:27:01Z</dcterms:created>
  <dcterms:modified xsi:type="dcterms:W3CDTF">2022-10-04T07:28:48Z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Ежемесячное исполнение по доходам(13).xlsx</vt:lpwstr>
  </property>
  <property fmtid="{D5CDD505-2E9C-101B-9397-08002B2CF9AE}" pid="4" name="Версия клиента">
    <vt:lpwstr>21.2.31.6280 (.NET 4.7.2)</vt:lpwstr>
  </property>
  <property fmtid="{D5CDD505-2E9C-101B-9397-08002B2CF9AE}" pid="5" name="Версия базы">
    <vt:lpwstr>21.2.2622.1772524004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16-фу-лейманн-лв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