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НПА\Постановления\2022\№19\"/>
    </mc:Choice>
  </mc:AlternateContent>
  <bookViews>
    <workbookView xWindow="630" yWindow="525" windowWidth="27495" windowHeight="12465"/>
  </bookViews>
  <sheets>
    <sheet name="Документ" sheetId="2" r:id="rId1"/>
  </sheets>
  <definedNames>
    <definedName name="_xlnm.Print_Titles" localSheetId="0">Документ!$6:$6</definedName>
  </definedNames>
  <calcPr calcId="152511"/>
</workbook>
</file>

<file path=xl/calcChain.xml><?xml version="1.0" encoding="utf-8"?>
<calcChain xmlns="http://schemas.openxmlformats.org/spreadsheetml/2006/main">
  <c r="H56" i="2" l="1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<sst xmlns="http://schemas.openxmlformats.org/spreadsheetml/2006/main" count="229" uniqueCount="86">
  <si>
    <t>на 30 июня 2022 года</t>
  </si>
  <si>
    <t>Единица измерения: руб.</t>
  </si>
  <si>
    <t>Наименование бюджета</t>
  </si>
  <si>
    <t>Код подраздела</t>
  </si>
  <si>
    <t>Код целевой статьи</t>
  </si>
  <si>
    <t>Код вида расхода</t>
  </si>
  <si>
    <t>Код доп.классификации</t>
  </si>
  <si>
    <t>Бюджетная роспись (расходы)</t>
  </si>
  <si>
    <t>Кассовый расход</t>
  </si>
  <si>
    <t>Текущий год всего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</si>
  <si>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</si>
  <si>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</si>
  <si>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</si>
  <si>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</si>
  <si>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</si>
  <si>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</si>
  <si>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</si>
  <si>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</si>
  <si>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</si>
  <si>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0102</t>
  </si>
  <si>
    <t>Бюджет муниципального образования сельского поселения "Межег"</t>
  </si>
  <si>
    <t>9900010010</t>
  </si>
  <si>
    <t>121</t>
  </si>
  <si>
    <t>00.211.00</t>
  </si>
  <si>
    <t>122</t>
  </si>
  <si>
    <t>00.000.00</t>
  </si>
  <si>
    <t>129</t>
  </si>
  <si>
    <t>00.213.00</t>
  </si>
  <si>
    <t>0104</t>
  </si>
  <si>
    <t>9900010030</t>
  </si>
  <si>
    <t>00.211.01</t>
  </si>
  <si>
    <t>00.211.03</t>
  </si>
  <si>
    <t>00.211.04</t>
  </si>
  <si>
    <t>244</t>
  </si>
  <si>
    <t>00.221.00</t>
  </si>
  <si>
    <t>00.223.00</t>
  </si>
  <si>
    <t>00.225.00</t>
  </si>
  <si>
    <t>00.226.00</t>
  </si>
  <si>
    <t>00.340.00</t>
  </si>
  <si>
    <t>247</t>
  </si>
  <si>
    <t>852</t>
  </si>
  <si>
    <t>9900051180</t>
  </si>
  <si>
    <t>22-51180-00000-00000</t>
  </si>
  <si>
    <t>9900073150</t>
  </si>
  <si>
    <t>7315001.22</t>
  </si>
  <si>
    <t>9900084010</t>
  </si>
  <si>
    <t>540</t>
  </si>
  <si>
    <t>00.П06.00</t>
  </si>
  <si>
    <t>0106</t>
  </si>
  <si>
    <t>9900084020</t>
  </si>
  <si>
    <t>00.П07.00</t>
  </si>
  <si>
    <t>9900084030</t>
  </si>
  <si>
    <t>00.П08.00</t>
  </si>
  <si>
    <t>0111</t>
  </si>
  <si>
    <t>9900090000</t>
  </si>
  <si>
    <t>870</t>
  </si>
  <si>
    <t>0113</t>
  </si>
  <si>
    <t>9900094000</t>
  </si>
  <si>
    <t>853</t>
  </si>
  <si>
    <t>0401</t>
  </si>
  <si>
    <t>1602299000</t>
  </si>
  <si>
    <t>16022S2400</t>
  </si>
  <si>
    <t>7240001.22</t>
  </si>
  <si>
    <t>0409</t>
  </si>
  <si>
    <t>9900084050</t>
  </si>
  <si>
    <t>10.П01.17</t>
  </si>
  <si>
    <t>0501</t>
  </si>
  <si>
    <t>9900084130</t>
  </si>
  <si>
    <t>10.П14.00</t>
  </si>
  <si>
    <t>9900094050</t>
  </si>
  <si>
    <t>9900094120</t>
  </si>
  <si>
    <t>0503</t>
  </si>
  <si>
    <t>9900084110</t>
  </si>
  <si>
    <t>10.П12.00</t>
  </si>
  <si>
    <t>9900094110</t>
  </si>
  <si>
    <t>9900094130</t>
  </si>
  <si>
    <t>9900094150</t>
  </si>
  <si>
    <t>9900094180</t>
  </si>
  <si>
    <t>1001</t>
  </si>
  <si>
    <t>9900094010</t>
  </si>
  <si>
    <t>312</t>
  </si>
  <si>
    <t>Итого:</t>
  </si>
  <si>
    <t>Процент исполнения</t>
  </si>
  <si>
    <t xml:space="preserve">Исполнение бюджета СП "Межег" по расходам        
</t>
  </si>
  <si>
    <t>Начальник финансового управления                                Горчакова А.И.</t>
  </si>
  <si>
    <t>Исполнитель                                                                   Мурзаева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</si>
</sst>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</borders>
  <cellStyleXfs count="81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16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0" fontId="3" fillId="2" borderId="10">
      <alignment horizontal="left" vertical="top" wrapText="1"/>
    </xf>
    <xf numFmtId="49" fontId="3" fillId="2" borderId="11">
      <alignment horizontal="center" vertical="top" shrinkToFit="1"/>
    </xf>
    <xf numFmtId="4" fontId="3" fillId="2" borderId="11">
      <alignment horizontal="right" vertical="top" shrinkToFit="1"/>
    </xf>
    <xf numFmtId="0" fontId="3" fillId="2" borderId="12">
      <alignment vertical="top" shrinkToFit="1"/>
    </xf>
    <xf numFmtId="0" fontId="4" fillId="0" borderId="10">
      <alignment horizontal="left" vertical="top" wrapText="1"/>
    </xf>
    <xf numFmtId="49" fontId="2" fillId="0" borderId="11">
      <alignment horizontal="center" vertical="top" shrinkToFit="1"/>
    </xf>
    <xf numFmtId="4" fontId="2" fillId="0" borderId="11">
      <alignment horizontal="right" vertical="top" shrinkToFit="1"/>
    </xf>
    <xf numFmtId="0" fontId="5" fillId="0" borderId="12">
      <alignment vertical="top" shrinkToFit="1"/>
    </xf>
    <xf numFmtId="0" fontId="6" fillId="3" borderId="13"/>
    <xf numFmtId="0" fontId="6" fillId="3" borderId="14"/>
    <xf numFmtId="4" fontId="6" fillId="3" borderId="14">
      <alignment horizontal="right" shrinkToFit="1"/>
    </xf>
    <xf numFmtId="0" fontId="2" fillId="0" borderId="15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7" fillId="0" borderId="1"/>
    <xf numFmtId="0" fontId="8" fillId="0" borderId="1">
      <alignment horizontal="center" vertical="top" wrapText="1"/>
    </xf>
    <xf numFmtId="0" fontId="9" fillId="0" borderId="1">
      <alignment horizontal="right" vertical="top" wrapText="1"/>
    </xf>
    <xf numFmtId="0" fontId="10" fillId="2" borderId="10">
      <alignment horizontal="left" vertical="top" wrapText="1"/>
    </xf>
    <xf numFmtId="49" fontId="10" fillId="2" borderId="11">
      <alignment horizontal="center" vertical="top" shrinkToFit="1"/>
    </xf>
    <xf numFmtId="4" fontId="10" fillId="2" borderId="11">
      <alignment horizontal="right" vertical="top" shrinkToFit="1"/>
    </xf>
    <xf numFmtId="0" fontId="10" fillId="2" borderId="12">
      <alignment vertical="top" shrinkToFit="1"/>
    </xf>
    <xf numFmtId="49" fontId="9" fillId="0" borderId="11">
      <alignment horizontal="center" vertical="top" shrinkToFit="1"/>
    </xf>
    <xf numFmtId="4" fontId="9" fillId="0" borderId="11">
      <alignment horizontal="right" vertical="top" shrinkToFit="1"/>
    </xf>
    <xf numFmtId="0" fontId="9" fillId="0" borderId="12">
      <alignment vertical="top" shrinkToFit="1"/>
    </xf>
    <xf numFmtId="4" fontId="11" fillId="3" borderId="14">
      <alignment horizontal="right" shrinkToFit="1"/>
    </xf>
    <xf numFmtId="0" fontId="7" fillId="0" borderId="1"/>
    <xf numFmtId="0" fontId="7" fillId="0" borderId="1"/>
    <xf numFmtId="0" fontId="7" fillId="0" borderId="1"/>
    <xf numFmtId="0" fontId="9" fillId="0" borderId="1"/>
    <xf numFmtId="0" fontId="9" fillId="0" borderId="1"/>
    <xf numFmtId="0" fontId="7" fillId="0" borderId="1"/>
    <xf numFmtId="0" fontId="9" fillId="0" borderId="12">
      <alignment vertical="top" shrinkToFit="1"/>
    </xf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9" fillId="0" borderId="12">
      <alignment vertical="top" shrinkToFit="1"/>
    </xf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9" fillId="0" borderId="1">
      <alignment horizontal="right" vertical="top" wrapText="1"/>
    </xf>
    <xf numFmtId="0" fontId="10" fillId="2" borderId="10">
      <alignment horizontal="left" vertical="top" wrapText="1"/>
    </xf>
    <xf numFmtId="49" fontId="10" fillId="2" borderId="11">
      <alignment horizontal="center" vertical="top" shrinkToFit="1"/>
    </xf>
    <xf numFmtId="4" fontId="10" fillId="2" borderId="11">
      <alignment horizontal="right" vertical="top" shrinkToFit="1"/>
    </xf>
    <xf numFmtId="0" fontId="10" fillId="2" borderId="12">
      <alignment vertical="top" shrinkToFit="1"/>
    </xf>
    <xf numFmtId="49" fontId="9" fillId="0" borderId="11">
      <alignment horizontal="center" vertical="top" shrinkToFit="1"/>
    </xf>
    <xf numFmtId="4" fontId="9" fillId="0" borderId="11">
      <alignment horizontal="right" vertical="top" shrinkToFit="1"/>
    </xf>
    <xf numFmtId="0" fontId="9" fillId="0" borderId="12">
      <alignment vertical="top" shrinkToFit="1"/>
    </xf>
    <xf numFmtId="4" fontId="11" fillId="3" borderId="14">
      <alignment horizontal="right" shrinkToFit="1"/>
    </xf>
    <xf numFmtId="0" fontId="9" fillId="0" borderId="1">
      <alignment horizontal="left" vertical="top" wrapText="1"/>
    </xf>
    <xf numFmtId="0" fontId="7" fillId="0" borderId="1"/>
    <xf numFmtId="0" fontId="7" fillId="0" borderId="1"/>
    <xf numFmtId="0" fontId="7" fillId="0" borderId="1"/>
    <xf numFmtId="0" fontId="9" fillId="0" borderId="1"/>
    <xf numFmtId="0" fontId="9" fillId="0" borderId="1"/>
    <xf numFmtId="0" fontId="7" fillId="0" borderId="1"/>
    <xf numFmtId="0" fontId="9" fillId="0" borderId="12">
      <alignment vertical="top" shrinkToFit="1"/>
    </xf>
    <xf numFmtId="0" fontId="7" fillId="0" borderId="1"/>
    <xf numFmtId="0" fontId="7" fillId="0" borderId="1"/>
    <xf numFmtId="0" fontId="7" fillId="0" borderId="1"/>
    <xf numFmtId="0" fontId="7" fillId="0" borderId="1"/>
    <xf numFmtId="0" fontId="9" fillId="0" borderId="12">
      <alignment vertical="top" shrinkToFit="1"/>
    </xf>
    <xf numFmtId="0" fontId="7" fillId="0" borderId="1"/>
    <xf numFmtId="0" fontId="7" fillId="0" borderId="1"/>
  </cellStyleXfs>
  <cellXfs count="34">
    <xf numFmtId="0" fontId="0" fillId="0" borderId="0" xfId="0"/>
    <xf numFmtId="0" fontId="0" fillId="0" borderId="0" xfId="0" applyProtection="1">
      <protection locked="0"/>
    </xf>
    <xf numFmtId="49" fontId="3" fillId="0" borderId="3" xfId="4" applyNumberFormat="1" applyProtection="1">
      <alignment horizontal="center" vertical="center" wrapText="1"/>
    </xf>
    <xf numFmtId="49" fontId="3" fillId="0" borderId="5" xfId="6" applyNumberFormat="1" applyProtection="1">
      <alignment horizontal="center" vertical="center" wrapText="1"/>
    </xf>
    <xf numFmtId="49" fontId="3" fillId="0" borderId="7" xfId="7" applyNumberFormat="1" applyProtection="1">
      <alignment horizontal="center" vertical="center" wrapText="1"/>
    </xf>
    <xf numFmtId="49" fontId="3" fillId="0" borderId="8" xfId="8" applyNumberFormat="1" applyProtection="1">
      <alignment horizontal="center" vertical="center" wrapText="1"/>
    </xf>
    <xf numFmtId="49" fontId="3" fillId="0" borderId="9" xfId="9" applyNumberFormat="1" applyProtection="1">
      <alignment horizontal="center" vertical="center" wrapText="1"/>
    </xf>
    <xf numFmtId="0" fontId="3" fillId="2" borderId="10" xfId="10" applyNumberFormat="1" applyProtection="1">
      <alignment horizontal="left" vertical="top" wrapText="1"/>
    </xf>
    <xf numFmtId="49" fontId="3" fillId="2" borderId="11" xfId="11" applyNumberFormat="1" applyProtection="1">
      <alignment horizontal="center" vertical="top" shrinkToFit="1"/>
    </xf>
    <xf numFmtId="4" fontId="3" fillId="2" borderId="11" xfId="12" applyNumberFormat="1" applyProtection="1">
      <alignment horizontal="right" vertical="top" shrinkToFit="1"/>
    </xf>
    <xf numFmtId="0" fontId="4" fillId="0" borderId="10" xfId="14" applyNumberFormat="1" applyProtection="1">
      <alignment horizontal="left" vertical="top" wrapText="1"/>
    </xf>
    <xf numFmtId="49" fontId="2" fillId="0" borderId="11" xfId="15" applyNumberFormat="1" applyProtection="1">
      <alignment horizontal="center" vertical="top" shrinkToFit="1"/>
    </xf>
    <xf numFmtId="4" fontId="2" fillId="0" borderId="11" xfId="16" applyNumberFormat="1" applyProtection="1">
      <alignment horizontal="right" vertical="top" shrinkToFit="1"/>
    </xf>
    <xf numFmtId="0" fontId="6" fillId="3" borderId="13" xfId="18" applyNumberFormat="1" applyProtection="1"/>
    <xf numFmtId="0" fontId="6" fillId="3" borderId="14" xfId="19" applyNumberFormat="1" applyProtection="1"/>
    <xf numFmtId="4" fontId="6" fillId="3" borderId="14" xfId="20" applyNumberFormat="1" applyProtection="1">
      <alignment horizontal="right" shrinkToFit="1"/>
    </xf>
    <xf numFmtId="0" fontId="2" fillId="0" borderId="15" xfId="21" applyNumberFormat="1" applyProtection="1"/>
    <xf numFmtId="164" fontId="3" fillId="2" borderId="12" xfId="13" applyNumberFormat="1" applyProtection="1">
      <alignment vertical="top" shrinkToFit="1"/>
    </xf>
    <xf numFmtId="0" fontId="2" fillId="0" borderId="1" xfId="22" applyNumberFormat="1" applyProtection="1">
      <alignment horizontal="left" vertical="top" wrapText="1"/>
    </xf>
    <xf numFmtId="0" fontId="2" fillId="0" borderId="1" xfId="22">
      <alignment horizontal="left" vertical="top" wrapText="1"/>
    </xf>
    <xf numFmtId="0" fontId="8" fillId="0" borderId="1" xfId="29" applyNumberFormat="1" applyProtection="1">
      <alignment horizontal="center" vertical="top" wrapText="1"/>
    </xf>
    <xf numFmtId="0" fontId="8" fillId="0" borderId="1" xfId="29">
      <alignment horizontal="center" vertical="top" wrapText="1"/>
    </xf>
    <xf numFmtId="0" fontId="9" fillId="0" borderId="1" xfId="66" applyNumberFormat="1" applyProtection="1">
      <alignment horizontal="left" vertical="top" wrapText="1"/>
    </xf>
    <xf numFmtId="0" fontId="9" fillId="0" borderId="1" xfId="66">
      <alignment horizontal="left" vertical="top" wrapTex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4" xfId="5" applyNumberFormat="1" applyBorder="1" applyProtection="1">
      <alignment horizontal="center" vertical="center" wrapText="1"/>
    </xf>
    <xf numFmtId="49" fontId="3" fillId="0" borderId="6" xfId="5" applyNumberFormat="1" applyBorder="1" applyProtection="1">
      <alignment horizontal="center" vertical="center" wrapText="1"/>
    </xf>
  </cellXfs>
  <cellStyles count="81">
    <cellStyle name="br" xfId="25"/>
    <cellStyle name="br 2" xfId="76"/>
    <cellStyle name="br 3" xfId="69"/>
    <cellStyle name="br 4" xfId="55"/>
    <cellStyle name="br 5" xfId="49"/>
    <cellStyle name="br 6" xfId="41"/>
    <cellStyle name="col" xfId="24"/>
    <cellStyle name="col 2" xfId="75"/>
    <cellStyle name="col 3" xfId="68"/>
    <cellStyle name="col 4" xfId="54"/>
    <cellStyle name="col 5" xfId="48"/>
    <cellStyle name="col 6" xfId="40"/>
    <cellStyle name="ex59" xfId="20"/>
    <cellStyle name="ex59 2" xfId="65"/>
    <cellStyle name="ex59 3" xfId="38"/>
    <cellStyle name="ex60" xfId="10"/>
    <cellStyle name="ex60 2" xfId="58"/>
    <cellStyle name="ex60 3" xfId="31"/>
    <cellStyle name="ex61" xfId="11"/>
    <cellStyle name="ex61 2" xfId="59"/>
    <cellStyle name="ex61 3" xfId="32"/>
    <cellStyle name="ex62" xfId="12"/>
    <cellStyle name="ex62 2" xfId="60"/>
    <cellStyle name="ex62 3" xfId="33"/>
    <cellStyle name="ex63" xfId="13"/>
    <cellStyle name="ex63 2" xfId="61"/>
    <cellStyle name="ex63 3" xfId="34"/>
    <cellStyle name="ex64" xfId="14"/>
    <cellStyle name="ex65" xfId="15"/>
    <cellStyle name="ex65 2" xfId="62"/>
    <cellStyle name="ex65 3" xfId="35"/>
    <cellStyle name="ex66" xfId="16"/>
    <cellStyle name="ex66 2" xfId="63"/>
    <cellStyle name="ex66 3" xfId="36"/>
    <cellStyle name="ex67" xfId="17"/>
    <cellStyle name="ex67 2" xfId="73"/>
    <cellStyle name="ex67 3" xfId="64"/>
    <cellStyle name="ex67 4" xfId="51"/>
    <cellStyle name="ex67 4 2" xfId="78"/>
    <cellStyle name="ex67 5" xfId="45"/>
    <cellStyle name="ex67 6" xfId="37"/>
    <cellStyle name="st58" xfId="2"/>
    <cellStyle name="st58 2" xfId="57"/>
    <cellStyle name="st58 3" xfId="30"/>
    <cellStyle name="style0" xfId="26"/>
    <cellStyle name="style0 2" xfId="70"/>
    <cellStyle name="style0 3" xfId="42"/>
    <cellStyle name="td" xfId="27"/>
    <cellStyle name="td 2" xfId="71"/>
    <cellStyle name="td 3" xfId="43"/>
    <cellStyle name="tr" xfId="23"/>
    <cellStyle name="tr 2" xfId="74"/>
    <cellStyle name="tr 3" xfId="67"/>
    <cellStyle name="tr 4" xfId="53"/>
    <cellStyle name="tr 5" xfId="47"/>
    <cellStyle name="tr 6" xfId="39"/>
    <cellStyle name="xl_bot_header" xfId="8"/>
    <cellStyle name="xl_bot_left_header" xfId="7"/>
    <cellStyle name="xl_bot_right_header" xfId="9"/>
    <cellStyle name="xl_center_header" xfId="6"/>
    <cellStyle name="xl_footer" xfId="22"/>
    <cellStyle name="xl_footer 2" xfId="66"/>
    <cellStyle name="xl_header" xfId="1"/>
    <cellStyle name="xl_header 2" xfId="29"/>
    <cellStyle name="xl_top_header" xfId="4"/>
    <cellStyle name="xl_top_left_header" xfId="3"/>
    <cellStyle name="xl_top_right_header" xfId="5"/>
    <cellStyle name="xl_total_bot" xfId="21"/>
    <cellStyle name="xl_total_center" xfId="19"/>
    <cellStyle name="xl_total_left" xfId="18"/>
    <cellStyle name="Обычный" xfId="0" builtinId="0"/>
    <cellStyle name="Обычный 10" xfId="79"/>
    <cellStyle name="Обычный 11" xfId="80"/>
    <cellStyle name="Обычный 2" xfId="72"/>
    <cellStyle name="Обычный 3" xfId="56"/>
    <cellStyle name="Обычный 4" xfId="77"/>
    <cellStyle name="Обычный 5" xfId="50"/>
    <cellStyle name="Обычный 6" xfId="52"/>
    <cellStyle name="Обычный 7" xfId="44"/>
    <cellStyle name="Обычный 8" xfId="46"/>
    <cellStyle name="Обычный 9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abSelected="1" workbookViewId="0">
      <pane ySplit="6" topLeftCell="A7" activePane="bottomLeft" state="frozen"/>
      <selection pane="bottomLeft" activeCell="F68" sqref="F68"/>
    </sheetView>
  </sheetViews>
  <sheetFormatPr defaultRowHeight="15" x14ac:dyDescent="0.25"/>
  <cols>
    <col min="1" max="1" width="35" style="1" customWidth="1"/>
    <col min="2" max="2" width="7.5703125" style="1" customWidth="1"/>
    <col min="3" max="3" width="11.5703125" style="1" customWidth="1"/>
    <col min="4" max="4" width="6.7109375" style="1" customWidth="1"/>
    <col min="5" max="5" width="13.42578125" style="1" customWidth="1"/>
    <col min="6" max="6" width="16.42578125" style="1" customWidth="1"/>
    <col min="7" max="7" width="17.7109375" style="1" customWidth="1"/>
    <col min="8" max="8" width="12.140625" style="1" customWidth="1"/>
    <col min="9" max="16384" width="9.140625" style="1"/>
  </cols>
  <sheetData>
    <row r="1" spans="1:8" ht="15.95" customHeight="1" x14ac:dyDescent="0.25">
      <c r="A1" s="20" t="s">
        <v>83</v>
      </c>
      <c r="B1" s="21"/>
      <c r="C1" s="21"/>
      <c r="D1" s="21"/>
      <c r="E1" s="21"/>
      <c r="F1" s="21"/>
      <c r="G1" s="21"/>
      <c r="H1" s="21"/>
    </row>
    <row r="2" spans="1:8" ht="15.9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</row>
    <row r="3" spans="1:8" ht="15.2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</row>
    <row r="4" spans="1:8" ht="87.2" customHeight="1" x14ac:dyDescent="0.25">
      <c r="A4" s="28" t="s">
        <v>2</v>
      </c>
      <c r="B4" s="30" t="s">
        <v>3</v>
      </c>
      <c r="C4" s="30" t="s">
        <v>4</v>
      </c>
      <c r="D4" s="30" t="s">
        <v>5</v>
      </c>
      <c r="E4" s="30" t="s">
        <v>6</v>
      </c>
      <c r="F4" s="2" t="s">
        <v>7</v>
      </c>
      <c r="G4" s="2" t="s">
        <v>8</v>
      </c>
      <c r="H4" s="32" t="s">
        <v>82</v>
      </c>
    </row>
    <row r="5" spans="1:8" ht="25.5" x14ac:dyDescent="0.25">
      <c r="A5" s="29"/>
      <c r="B5" s="31"/>
      <c r="C5" s="31"/>
      <c r="D5" s="31"/>
      <c r="E5" s="31"/>
      <c r="F5" s="3" t="s">
        <v>9</v>
      </c>
      <c r="G5" s="3" t="s">
        <v>10</v>
      </c>
      <c r="H5" s="33"/>
    </row>
    <row r="6" spans="1:8" x14ac:dyDescent="0.25">
      <c r="A6" s="4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6" t="s">
        <v>18</v>
      </c>
    </row>
    <row r="7" spans="1:8" x14ac:dyDescent="0.25">
      <c r="A7" s="7" t="s">
        <v>19</v>
      </c>
      <c r="B7" s="8"/>
      <c r="C7" s="8"/>
      <c r="D7" s="8"/>
      <c r="E7" s="8"/>
      <c r="F7" s="9">
        <v>897015</v>
      </c>
      <c r="G7" s="9">
        <v>308239.61</v>
      </c>
      <c r="H7" s="17">
        <f>G7/F7*100</f>
        <v>34.362815560497872</v>
      </c>
    </row>
    <row r="8" spans="1:8" ht="25.5" x14ac:dyDescent="0.25">
      <c r="A8" s="10" t="s">
        <v>20</v>
      </c>
      <c r="B8" s="11" t="s">
        <v>19</v>
      </c>
      <c r="C8" s="11" t="s">
        <v>21</v>
      </c>
      <c r="D8" s="11" t="s">
        <v>22</v>
      </c>
      <c r="E8" s="11" t="s">
        <v>23</v>
      </c>
      <c r="F8" s="12">
        <v>665142</v>
      </c>
      <c r="G8" s="12">
        <v>239138.61</v>
      </c>
      <c r="H8" s="17">
        <f t="shared" ref="H8:H56" si="0">G8/F8*100</f>
        <v>35.953016047701091</v>
      </c>
    </row>
    <row r="9" spans="1:8" ht="25.5" x14ac:dyDescent="0.25">
      <c r="A9" s="10" t="s">
        <v>20</v>
      </c>
      <c r="B9" s="11" t="s">
        <v>19</v>
      </c>
      <c r="C9" s="11" t="s">
        <v>21</v>
      </c>
      <c r="D9" s="11" t="s">
        <v>24</v>
      </c>
      <c r="E9" s="11" t="s">
        <v>25</v>
      </c>
      <c r="F9" s="12">
        <v>31000</v>
      </c>
      <c r="G9" s="12">
        <v>0</v>
      </c>
      <c r="H9" s="17">
        <f t="shared" si="0"/>
        <v>0</v>
      </c>
    </row>
    <row r="10" spans="1:8" ht="25.5" x14ac:dyDescent="0.25">
      <c r="A10" s="10" t="s">
        <v>20</v>
      </c>
      <c r="B10" s="11" t="s">
        <v>19</v>
      </c>
      <c r="C10" s="11" t="s">
        <v>21</v>
      </c>
      <c r="D10" s="11" t="s">
        <v>26</v>
      </c>
      <c r="E10" s="11" t="s">
        <v>27</v>
      </c>
      <c r="F10" s="12">
        <v>200873</v>
      </c>
      <c r="G10" s="12">
        <v>69101</v>
      </c>
      <c r="H10" s="17">
        <f t="shared" si="0"/>
        <v>34.400342504965828</v>
      </c>
    </row>
    <row r="11" spans="1:8" x14ac:dyDescent="0.25">
      <c r="A11" s="7" t="s">
        <v>28</v>
      </c>
      <c r="B11" s="8"/>
      <c r="C11" s="8"/>
      <c r="D11" s="8"/>
      <c r="E11" s="8"/>
      <c r="F11" s="9">
        <v>2476244</v>
      </c>
      <c r="G11" s="9">
        <v>1064104.3799999999</v>
      </c>
      <c r="H11" s="17">
        <f t="shared" si="0"/>
        <v>42.972517247896405</v>
      </c>
    </row>
    <row r="12" spans="1:8" ht="25.5" x14ac:dyDescent="0.25">
      <c r="A12" s="10" t="s">
        <v>20</v>
      </c>
      <c r="B12" s="11" t="s">
        <v>28</v>
      </c>
      <c r="C12" s="11" t="s">
        <v>29</v>
      </c>
      <c r="D12" s="11" t="s">
        <v>22</v>
      </c>
      <c r="E12" s="11" t="s">
        <v>30</v>
      </c>
      <c r="F12" s="12">
        <v>438957</v>
      </c>
      <c r="G12" s="12">
        <v>171270.85</v>
      </c>
      <c r="H12" s="17">
        <f t="shared" si="0"/>
        <v>39.017682825424814</v>
      </c>
    </row>
    <row r="13" spans="1:8" ht="25.5" x14ac:dyDescent="0.25">
      <c r="A13" s="10" t="s">
        <v>20</v>
      </c>
      <c r="B13" s="11" t="s">
        <v>28</v>
      </c>
      <c r="C13" s="11" t="s">
        <v>29</v>
      </c>
      <c r="D13" s="11" t="s">
        <v>22</v>
      </c>
      <c r="E13" s="11" t="s">
        <v>31</v>
      </c>
      <c r="F13" s="12">
        <v>434731</v>
      </c>
      <c r="G13" s="12">
        <v>169182.84</v>
      </c>
      <c r="H13" s="17">
        <f t="shared" si="0"/>
        <v>38.916672609038692</v>
      </c>
    </row>
    <row r="14" spans="1:8" ht="25.5" x14ac:dyDescent="0.25">
      <c r="A14" s="10" t="s">
        <v>20</v>
      </c>
      <c r="B14" s="11" t="s">
        <v>28</v>
      </c>
      <c r="C14" s="11" t="s">
        <v>29</v>
      </c>
      <c r="D14" s="11" t="s">
        <v>22</v>
      </c>
      <c r="E14" s="11" t="s">
        <v>32</v>
      </c>
      <c r="F14" s="12">
        <v>430010</v>
      </c>
      <c r="G14" s="12">
        <v>227802.5</v>
      </c>
      <c r="H14" s="17">
        <f t="shared" si="0"/>
        <v>52.976093579219082</v>
      </c>
    </row>
    <row r="15" spans="1:8" ht="25.5" x14ac:dyDescent="0.25">
      <c r="A15" s="10" t="s">
        <v>20</v>
      </c>
      <c r="B15" s="11" t="s">
        <v>28</v>
      </c>
      <c r="C15" s="11" t="s">
        <v>29</v>
      </c>
      <c r="D15" s="11" t="s">
        <v>24</v>
      </c>
      <c r="E15" s="11" t="s">
        <v>25</v>
      </c>
      <c r="F15" s="12">
        <v>46000</v>
      </c>
      <c r="G15" s="12">
        <v>0</v>
      </c>
      <c r="H15" s="17">
        <f t="shared" si="0"/>
        <v>0</v>
      </c>
    </row>
    <row r="16" spans="1:8" ht="25.5" x14ac:dyDescent="0.25">
      <c r="A16" s="10" t="s">
        <v>20</v>
      </c>
      <c r="B16" s="11" t="s">
        <v>28</v>
      </c>
      <c r="C16" s="11" t="s">
        <v>29</v>
      </c>
      <c r="D16" s="11" t="s">
        <v>26</v>
      </c>
      <c r="E16" s="11" t="s">
        <v>27</v>
      </c>
      <c r="F16" s="12">
        <v>393717</v>
      </c>
      <c r="G16" s="12">
        <v>142916</v>
      </c>
      <c r="H16" s="17">
        <f t="shared" si="0"/>
        <v>36.299169200212333</v>
      </c>
    </row>
    <row r="17" spans="1:8" ht="25.5" x14ac:dyDescent="0.25">
      <c r="A17" s="10" t="s">
        <v>20</v>
      </c>
      <c r="B17" s="11" t="s">
        <v>28</v>
      </c>
      <c r="C17" s="11" t="s">
        <v>29</v>
      </c>
      <c r="D17" s="11" t="s">
        <v>33</v>
      </c>
      <c r="E17" s="11" t="s">
        <v>34</v>
      </c>
      <c r="F17" s="12">
        <v>76620</v>
      </c>
      <c r="G17" s="12">
        <v>31715.83</v>
      </c>
      <c r="H17" s="17">
        <f t="shared" si="0"/>
        <v>41.393670060036548</v>
      </c>
    </row>
    <row r="18" spans="1:8" ht="25.5" x14ac:dyDescent="0.25">
      <c r="A18" s="10" t="s">
        <v>20</v>
      </c>
      <c r="B18" s="11" t="s">
        <v>28</v>
      </c>
      <c r="C18" s="11" t="s">
        <v>29</v>
      </c>
      <c r="D18" s="11" t="s">
        <v>33</v>
      </c>
      <c r="E18" s="11" t="s">
        <v>35</v>
      </c>
      <c r="F18" s="12">
        <v>7220</v>
      </c>
      <c r="G18" s="12">
        <v>2243.87</v>
      </c>
      <c r="H18" s="17">
        <f t="shared" si="0"/>
        <v>31.078531855955678</v>
      </c>
    </row>
    <row r="19" spans="1:8" ht="25.5" x14ac:dyDescent="0.25">
      <c r="A19" s="10" t="s">
        <v>20</v>
      </c>
      <c r="B19" s="11" t="s">
        <v>28</v>
      </c>
      <c r="C19" s="11" t="s">
        <v>29</v>
      </c>
      <c r="D19" s="11" t="s">
        <v>33</v>
      </c>
      <c r="E19" s="11" t="s">
        <v>36</v>
      </c>
      <c r="F19" s="12">
        <v>39000</v>
      </c>
      <c r="G19" s="12">
        <v>16000</v>
      </c>
      <c r="H19" s="17">
        <f t="shared" si="0"/>
        <v>41.025641025641022</v>
      </c>
    </row>
    <row r="20" spans="1:8" ht="25.5" x14ac:dyDescent="0.25">
      <c r="A20" s="10" t="s">
        <v>20</v>
      </c>
      <c r="B20" s="11" t="s">
        <v>28</v>
      </c>
      <c r="C20" s="11" t="s">
        <v>29</v>
      </c>
      <c r="D20" s="11" t="s">
        <v>33</v>
      </c>
      <c r="E20" s="11" t="s">
        <v>37</v>
      </c>
      <c r="F20" s="12">
        <v>144776</v>
      </c>
      <c r="G20" s="12">
        <v>60363.44</v>
      </c>
      <c r="H20" s="17">
        <f t="shared" si="0"/>
        <v>41.694369232469469</v>
      </c>
    </row>
    <row r="21" spans="1:8" ht="25.5" x14ac:dyDescent="0.25">
      <c r="A21" s="10" t="s">
        <v>20</v>
      </c>
      <c r="B21" s="11" t="s">
        <v>28</v>
      </c>
      <c r="C21" s="11" t="s">
        <v>29</v>
      </c>
      <c r="D21" s="11" t="s">
        <v>33</v>
      </c>
      <c r="E21" s="11" t="s">
        <v>38</v>
      </c>
      <c r="F21" s="12">
        <v>91000</v>
      </c>
      <c r="G21" s="12">
        <v>40000</v>
      </c>
      <c r="H21" s="17">
        <f t="shared" si="0"/>
        <v>43.956043956043956</v>
      </c>
    </row>
    <row r="22" spans="1:8" ht="25.5" x14ac:dyDescent="0.25">
      <c r="A22" s="10" t="s">
        <v>20</v>
      </c>
      <c r="B22" s="11" t="s">
        <v>28</v>
      </c>
      <c r="C22" s="11" t="s">
        <v>29</v>
      </c>
      <c r="D22" s="11" t="s">
        <v>39</v>
      </c>
      <c r="E22" s="11" t="s">
        <v>35</v>
      </c>
      <c r="F22" s="12">
        <v>142800</v>
      </c>
      <c r="G22" s="12">
        <v>93432.17</v>
      </c>
      <c r="H22" s="17">
        <f t="shared" si="0"/>
        <v>65.428690476190482</v>
      </c>
    </row>
    <row r="23" spans="1:8" ht="25.5" x14ac:dyDescent="0.25">
      <c r="A23" s="10" t="s">
        <v>20</v>
      </c>
      <c r="B23" s="11" t="s">
        <v>28</v>
      </c>
      <c r="C23" s="11" t="s">
        <v>29</v>
      </c>
      <c r="D23" s="11" t="s">
        <v>40</v>
      </c>
      <c r="E23" s="11" t="s">
        <v>25</v>
      </c>
      <c r="F23" s="12">
        <v>5000</v>
      </c>
      <c r="G23" s="12">
        <v>1125</v>
      </c>
      <c r="H23" s="17">
        <f t="shared" si="0"/>
        <v>22.5</v>
      </c>
    </row>
    <row r="24" spans="1:8" ht="25.5" x14ac:dyDescent="0.25">
      <c r="A24" s="10" t="s">
        <v>20</v>
      </c>
      <c r="B24" s="11" t="s">
        <v>28</v>
      </c>
      <c r="C24" s="11" t="s">
        <v>41</v>
      </c>
      <c r="D24" s="11" t="s">
        <v>22</v>
      </c>
      <c r="E24" s="11" t="s">
        <v>42</v>
      </c>
      <c r="F24" s="12">
        <v>148570</v>
      </c>
      <c r="G24" s="12">
        <v>69517.490000000005</v>
      </c>
      <c r="H24" s="17">
        <f t="shared" si="0"/>
        <v>46.791068183347925</v>
      </c>
    </row>
    <row r="25" spans="1:8" ht="25.5" x14ac:dyDescent="0.25">
      <c r="A25" s="10" t="s">
        <v>20</v>
      </c>
      <c r="B25" s="11" t="s">
        <v>28</v>
      </c>
      <c r="C25" s="11" t="s">
        <v>41</v>
      </c>
      <c r="D25" s="11" t="s">
        <v>26</v>
      </c>
      <c r="E25" s="11" t="s">
        <v>42</v>
      </c>
      <c r="F25" s="12">
        <v>44868</v>
      </c>
      <c r="G25" s="12">
        <v>16751.39</v>
      </c>
      <c r="H25" s="17">
        <f t="shared" si="0"/>
        <v>37.33482660247838</v>
      </c>
    </row>
    <row r="26" spans="1:8" ht="25.5" x14ac:dyDescent="0.25">
      <c r="A26" s="10" t="s">
        <v>20</v>
      </c>
      <c r="B26" s="11" t="s">
        <v>28</v>
      </c>
      <c r="C26" s="11" t="s">
        <v>43</v>
      </c>
      <c r="D26" s="11" t="s">
        <v>33</v>
      </c>
      <c r="E26" s="11" t="s">
        <v>44</v>
      </c>
      <c r="F26" s="12">
        <v>20375</v>
      </c>
      <c r="G26" s="12">
        <v>15483</v>
      </c>
      <c r="H26" s="17">
        <f t="shared" si="0"/>
        <v>75.990184049079758</v>
      </c>
    </row>
    <row r="27" spans="1:8" ht="25.5" x14ac:dyDescent="0.25">
      <c r="A27" s="10" t="s">
        <v>20</v>
      </c>
      <c r="B27" s="11" t="s">
        <v>28</v>
      </c>
      <c r="C27" s="11" t="s">
        <v>45</v>
      </c>
      <c r="D27" s="11" t="s">
        <v>46</v>
      </c>
      <c r="E27" s="11" t="s">
        <v>47</v>
      </c>
      <c r="F27" s="12">
        <v>12600</v>
      </c>
      <c r="G27" s="12">
        <v>6300</v>
      </c>
      <c r="H27" s="17">
        <f t="shared" si="0"/>
        <v>50</v>
      </c>
    </row>
    <row r="28" spans="1:8" x14ac:dyDescent="0.25">
      <c r="A28" s="7" t="s">
        <v>48</v>
      </c>
      <c r="B28" s="8"/>
      <c r="C28" s="8"/>
      <c r="D28" s="8"/>
      <c r="E28" s="8"/>
      <c r="F28" s="9">
        <v>69600</v>
      </c>
      <c r="G28" s="9">
        <v>34800</v>
      </c>
      <c r="H28" s="17">
        <f t="shared" si="0"/>
        <v>50</v>
      </c>
    </row>
    <row r="29" spans="1:8" ht="25.5" x14ac:dyDescent="0.25">
      <c r="A29" s="10" t="s">
        <v>20</v>
      </c>
      <c r="B29" s="11" t="s">
        <v>48</v>
      </c>
      <c r="C29" s="11" t="s">
        <v>49</v>
      </c>
      <c r="D29" s="11" t="s">
        <v>46</v>
      </c>
      <c r="E29" s="11" t="s">
        <v>50</v>
      </c>
      <c r="F29" s="12">
        <v>19000</v>
      </c>
      <c r="G29" s="12">
        <v>9498</v>
      </c>
      <c r="H29" s="17">
        <f t="shared" si="0"/>
        <v>49.98947368421053</v>
      </c>
    </row>
    <row r="30" spans="1:8" ht="25.5" x14ac:dyDescent="0.25">
      <c r="A30" s="10" t="s">
        <v>20</v>
      </c>
      <c r="B30" s="11" t="s">
        <v>48</v>
      </c>
      <c r="C30" s="11" t="s">
        <v>51</v>
      </c>
      <c r="D30" s="11" t="s">
        <v>46</v>
      </c>
      <c r="E30" s="11" t="s">
        <v>52</v>
      </c>
      <c r="F30" s="12">
        <v>50600</v>
      </c>
      <c r="G30" s="12">
        <v>25302</v>
      </c>
      <c r="H30" s="17">
        <f t="shared" si="0"/>
        <v>50.003952569169961</v>
      </c>
    </row>
    <row r="31" spans="1:8" x14ac:dyDescent="0.25">
      <c r="A31" s="7" t="s">
        <v>53</v>
      </c>
      <c r="B31" s="8"/>
      <c r="C31" s="8"/>
      <c r="D31" s="8"/>
      <c r="E31" s="8"/>
      <c r="F31" s="9">
        <v>15000</v>
      </c>
      <c r="G31" s="9">
        <v>0</v>
      </c>
      <c r="H31" s="17">
        <f t="shared" si="0"/>
        <v>0</v>
      </c>
    </row>
    <row r="32" spans="1:8" ht="25.5" x14ac:dyDescent="0.25">
      <c r="A32" s="10" t="s">
        <v>20</v>
      </c>
      <c r="B32" s="11" t="s">
        <v>53</v>
      </c>
      <c r="C32" s="11" t="s">
        <v>54</v>
      </c>
      <c r="D32" s="11" t="s">
        <v>55</v>
      </c>
      <c r="E32" s="11" t="s">
        <v>25</v>
      </c>
      <c r="F32" s="12">
        <v>15000</v>
      </c>
      <c r="G32" s="12">
        <v>0</v>
      </c>
      <c r="H32" s="17">
        <f t="shared" si="0"/>
        <v>0</v>
      </c>
    </row>
    <row r="33" spans="1:8" x14ac:dyDescent="0.25">
      <c r="A33" s="7" t="s">
        <v>56</v>
      </c>
      <c r="B33" s="8"/>
      <c r="C33" s="8"/>
      <c r="D33" s="8"/>
      <c r="E33" s="8"/>
      <c r="F33" s="9">
        <v>45000</v>
      </c>
      <c r="G33" s="9">
        <v>23136.23</v>
      </c>
      <c r="H33" s="17">
        <f t="shared" si="0"/>
        <v>51.413844444444443</v>
      </c>
    </row>
    <row r="34" spans="1:8" ht="25.5" x14ac:dyDescent="0.25">
      <c r="A34" s="10" t="s">
        <v>20</v>
      </c>
      <c r="B34" s="11" t="s">
        <v>56</v>
      </c>
      <c r="C34" s="11" t="s">
        <v>57</v>
      </c>
      <c r="D34" s="11" t="s">
        <v>33</v>
      </c>
      <c r="E34" s="11" t="s">
        <v>25</v>
      </c>
      <c r="F34" s="12">
        <v>15000</v>
      </c>
      <c r="G34" s="12">
        <v>8000</v>
      </c>
      <c r="H34" s="17">
        <f t="shared" si="0"/>
        <v>53.333333333333336</v>
      </c>
    </row>
    <row r="35" spans="1:8" ht="25.5" x14ac:dyDescent="0.25">
      <c r="A35" s="10" t="s">
        <v>20</v>
      </c>
      <c r="B35" s="11" t="s">
        <v>56</v>
      </c>
      <c r="C35" s="11" t="s">
        <v>57</v>
      </c>
      <c r="D35" s="11" t="s">
        <v>33</v>
      </c>
      <c r="E35" s="11" t="s">
        <v>37</v>
      </c>
      <c r="F35" s="12">
        <v>25000</v>
      </c>
      <c r="G35" s="12">
        <v>10136.23</v>
      </c>
      <c r="H35" s="17">
        <f t="shared" si="0"/>
        <v>40.544919999999998</v>
      </c>
    </row>
    <row r="36" spans="1:8" ht="25.5" x14ac:dyDescent="0.25">
      <c r="A36" s="10" t="s">
        <v>20</v>
      </c>
      <c r="B36" s="11" t="s">
        <v>56</v>
      </c>
      <c r="C36" s="11" t="s">
        <v>57</v>
      </c>
      <c r="D36" s="11" t="s">
        <v>58</v>
      </c>
      <c r="E36" s="11" t="s">
        <v>25</v>
      </c>
      <c r="F36" s="12">
        <v>5000</v>
      </c>
      <c r="G36" s="12">
        <v>5000</v>
      </c>
      <c r="H36" s="17">
        <f t="shared" si="0"/>
        <v>100</v>
      </c>
    </row>
    <row r="37" spans="1:8" x14ac:dyDescent="0.25">
      <c r="A37" s="7" t="s">
        <v>59</v>
      </c>
      <c r="B37" s="8"/>
      <c r="C37" s="8"/>
      <c r="D37" s="8"/>
      <c r="E37" s="8"/>
      <c r="F37" s="9">
        <v>676500</v>
      </c>
      <c r="G37" s="9">
        <v>0</v>
      </c>
      <c r="H37" s="17">
        <f t="shared" si="0"/>
        <v>0</v>
      </c>
    </row>
    <row r="38" spans="1:8" ht="25.5" x14ac:dyDescent="0.25">
      <c r="A38" s="10" t="s">
        <v>20</v>
      </c>
      <c r="B38" s="11" t="s">
        <v>59</v>
      </c>
      <c r="C38" s="11" t="s">
        <v>60</v>
      </c>
      <c r="D38" s="11" t="s">
        <v>33</v>
      </c>
      <c r="E38" s="11" t="s">
        <v>25</v>
      </c>
      <c r="F38" s="12">
        <v>8500</v>
      </c>
      <c r="G38" s="12">
        <v>0</v>
      </c>
      <c r="H38" s="17">
        <f t="shared" si="0"/>
        <v>0</v>
      </c>
    </row>
    <row r="39" spans="1:8" ht="25.5" x14ac:dyDescent="0.25">
      <c r="A39" s="10" t="s">
        <v>20</v>
      </c>
      <c r="B39" s="11" t="s">
        <v>59</v>
      </c>
      <c r="C39" s="11" t="s">
        <v>61</v>
      </c>
      <c r="D39" s="11" t="s">
        <v>33</v>
      </c>
      <c r="E39" s="11" t="s">
        <v>62</v>
      </c>
      <c r="F39" s="12">
        <v>668000</v>
      </c>
      <c r="G39" s="12">
        <v>0</v>
      </c>
      <c r="H39" s="17">
        <f t="shared" si="0"/>
        <v>0</v>
      </c>
    </row>
    <row r="40" spans="1:8" x14ac:dyDescent="0.25">
      <c r="A40" s="7" t="s">
        <v>63</v>
      </c>
      <c r="B40" s="8"/>
      <c r="C40" s="8"/>
      <c r="D40" s="8"/>
      <c r="E40" s="8"/>
      <c r="F40" s="9">
        <v>52480</v>
      </c>
      <c r="G40" s="9">
        <v>26240</v>
      </c>
      <c r="H40" s="17">
        <f t="shared" si="0"/>
        <v>50</v>
      </c>
    </row>
    <row r="41" spans="1:8" ht="25.5" x14ac:dyDescent="0.25">
      <c r="A41" s="10" t="s">
        <v>20</v>
      </c>
      <c r="B41" s="11" t="s">
        <v>63</v>
      </c>
      <c r="C41" s="11" t="s">
        <v>64</v>
      </c>
      <c r="D41" s="11" t="s">
        <v>33</v>
      </c>
      <c r="E41" s="11" t="s">
        <v>65</v>
      </c>
      <c r="F41" s="12">
        <v>52480</v>
      </c>
      <c r="G41" s="12">
        <v>26240</v>
      </c>
      <c r="H41" s="17">
        <f t="shared" si="0"/>
        <v>50</v>
      </c>
    </row>
    <row r="42" spans="1:8" x14ac:dyDescent="0.25">
      <c r="A42" s="7" t="s">
        <v>66</v>
      </c>
      <c r="B42" s="8"/>
      <c r="C42" s="8"/>
      <c r="D42" s="8"/>
      <c r="E42" s="8"/>
      <c r="F42" s="9">
        <v>769410.15</v>
      </c>
      <c r="G42" s="9">
        <v>404627.35</v>
      </c>
      <c r="H42" s="17">
        <f t="shared" si="0"/>
        <v>52.589291940066033</v>
      </c>
    </row>
    <row r="43" spans="1:8" ht="25.5" x14ac:dyDescent="0.25">
      <c r="A43" s="10" t="s">
        <v>20</v>
      </c>
      <c r="B43" s="11" t="s">
        <v>66</v>
      </c>
      <c r="C43" s="11" t="s">
        <v>67</v>
      </c>
      <c r="D43" s="11" t="s">
        <v>33</v>
      </c>
      <c r="E43" s="11" t="s">
        <v>68</v>
      </c>
      <c r="F43" s="12">
        <v>671000</v>
      </c>
      <c r="G43" s="12">
        <v>353182</v>
      </c>
      <c r="H43" s="17">
        <f t="shared" si="0"/>
        <v>52.63517138599105</v>
      </c>
    </row>
    <row r="44" spans="1:8" ht="25.5" x14ac:dyDescent="0.25">
      <c r="A44" s="10" t="s">
        <v>20</v>
      </c>
      <c r="B44" s="11" t="s">
        <v>66</v>
      </c>
      <c r="C44" s="11" t="s">
        <v>69</v>
      </c>
      <c r="D44" s="11" t="s">
        <v>33</v>
      </c>
      <c r="E44" s="11" t="s">
        <v>25</v>
      </c>
      <c r="F44" s="12">
        <v>17899.150000000001</v>
      </c>
      <c r="G44" s="12">
        <v>17899.150000000001</v>
      </c>
      <c r="H44" s="17">
        <f t="shared" si="0"/>
        <v>100</v>
      </c>
    </row>
    <row r="45" spans="1:8" ht="25.5" x14ac:dyDescent="0.25">
      <c r="A45" s="10" t="s">
        <v>20</v>
      </c>
      <c r="B45" s="11" t="s">
        <v>66</v>
      </c>
      <c r="C45" s="11" t="s">
        <v>70</v>
      </c>
      <c r="D45" s="11" t="s">
        <v>33</v>
      </c>
      <c r="E45" s="11" t="s">
        <v>25</v>
      </c>
      <c r="F45" s="12">
        <v>80511</v>
      </c>
      <c r="G45" s="12">
        <v>33546.199999999997</v>
      </c>
      <c r="H45" s="17">
        <f t="shared" si="0"/>
        <v>41.666604563351591</v>
      </c>
    </row>
    <row r="46" spans="1:8" x14ac:dyDescent="0.25">
      <c r="A46" s="7" t="s">
        <v>71</v>
      </c>
      <c r="B46" s="8"/>
      <c r="C46" s="8"/>
      <c r="D46" s="8"/>
      <c r="E46" s="8"/>
      <c r="F46" s="9">
        <v>913163.79</v>
      </c>
      <c r="G46" s="9">
        <v>495274.16</v>
      </c>
      <c r="H46" s="17">
        <f t="shared" si="0"/>
        <v>54.237165930550091</v>
      </c>
    </row>
    <row r="47" spans="1:8" ht="25.5" x14ac:dyDescent="0.25">
      <c r="A47" s="10" t="s">
        <v>20</v>
      </c>
      <c r="B47" s="11" t="s">
        <v>71</v>
      </c>
      <c r="C47" s="11" t="s">
        <v>72</v>
      </c>
      <c r="D47" s="11" t="s">
        <v>33</v>
      </c>
      <c r="E47" s="11" t="s">
        <v>73</v>
      </c>
      <c r="F47" s="12">
        <v>40345</v>
      </c>
      <c r="G47" s="12">
        <v>24742.1</v>
      </c>
      <c r="H47" s="17">
        <f t="shared" si="0"/>
        <v>61.326310571322338</v>
      </c>
    </row>
    <row r="48" spans="1:8" ht="25.5" x14ac:dyDescent="0.25">
      <c r="A48" s="10" t="s">
        <v>20</v>
      </c>
      <c r="B48" s="11" t="s">
        <v>71</v>
      </c>
      <c r="C48" s="11" t="s">
        <v>74</v>
      </c>
      <c r="D48" s="11" t="s">
        <v>33</v>
      </c>
      <c r="E48" s="11" t="s">
        <v>25</v>
      </c>
      <c r="F48" s="12">
        <v>200000</v>
      </c>
      <c r="G48" s="12">
        <v>175200</v>
      </c>
      <c r="H48" s="17">
        <f t="shared" si="0"/>
        <v>87.6</v>
      </c>
    </row>
    <row r="49" spans="1:8" ht="25.5" x14ac:dyDescent="0.25">
      <c r="A49" s="10" t="s">
        <v>20</v>
      </c>
      <c r="B49" s="11" t="s">
        <v>71</v>
      </c>
      <c r="C49" s="11" t="s">
        <v>75</v>
      </c>
      <c r="D49" s="11" t="s">
        <v>33</v>
      </c>
      <c r="E49" s="11" t="s">
        <v>25</v>
      </c>
      <c r="F49" s="12">
        <v>80000</v>
      </c>
      <c r="G49" s="12">
        <v>40893.879999999997</v>
      </c>
      <c r="H49" s="17">
        <f t="shared" si="0"/>
        <v>51.117349999999995</v>
      </c>
    </row>
    <row r="50" spans="1:8" ht="25.5" x14ac:dyDescent="0.25">
      <c r="A50" s="10" t="s">
        <v>20</v>
      </c>
      <c r="B50" s="11" t="s">
        <v>71</v>
      </c>
      <c r="C50" s="11" t="s">
        <v>75</v>
      </c>
      <c r="D50" s="11" t="s">
        <v>39</v>
      </c>
      <c r="E50" s="11" t="s">
        <v>35</v>
      </c>
      <c r="F50" s="12">
        <v>500000</v>
      </c>
      <c r="G50" s="12">
        <v>237252.21</v>
      </c>
      <c r="H50" s="17">
        <f t="shared" si="0"/>
        <v>47.450441999999995</v>
      </c>
    </row>
    <row r="51" spans="1:8" ht="25.5" x14ac:dyDescent="0.25">
      <c r="A51" s="10" t="s">
        <v>20</v>
      </c>
      <c r="B51" s="11" t="s">
        <v>71</v>
      </c>
      <c r="C51" s="11" t="s">
        <v>76</v>
      </c>
      <c r="D51" s="11" t="s">
        <v>33</v>
      </c>
      <c r="E51" s="11" t="s">
        <v>25</v>
      </c>
      <c r="F51" s="12">
        <v>44752.79</v>
      </c>
      <c r="G51" s="12">
        <v>17185.97</v>
      </c>
      <c r="H51" s="17">
        <f t="shared" si="0"/>
        <v>38.402008008886149</v>
      </c>
    </row>
    <row r="52" spans="1:8" ht="25.5" x14ac:dyDescent="0.25">
      <c r="A52" s="10" t="s">
        <v>20</v>
      </c>
      <c r="B52" s="11" t="s">
        <v>71</v>
      </c>
      <c r="C52" s="11" t="s">
        <v>77</v>
      </c>
      <c r="D52" s="11" t="s">
        <v>22</v>
      </c>
      <c r="E52" s="11" t="s">
        <v>25</v>
      </c>
      <c r="F52" s="12">
        <v>36917</v>
      </c>
      <c r="G52" s="12">
        <v>0</v>
      </c>
      <c r="H52" s="17">
        <f t="shared" si="0"/>
        <v>0</v>
      </c>
    </row>
    <row r="53" spans="1:8" ht="25.5" x14ac:dyDescent="0.25">
      <c r="A53" s="10" t="s">
        <v>20</v>
      </c>
      <c r="B53" s="11" t="s">
        <v>71</v>
      </c>
      <c r="C53" s="11" t="s">
        <v>77</v>
      </c>
      <c r="D53" s="11" t="s">
        <v>26</v>
      </c>
      <c r="E53" s="11" t="s">
        <v>25</v>
      </c>
      <c r="F53" s="12">
        <v>11149</v>
      </c>
      <c r="G53" s="12">
        <v>0</v>
      </c>
      <c r="H53" s="17">
        <f t="shared" si="0"/>
        <v>0</v>
      </c>
    </row>
    <row r="54" spans="1:8" x14ac:dyDescent="0.25">
      <c r="A54" s="7" t="s">
        <v>78</v>
      </c>
      <c r="B54" s="8"/>
      <c r="C54" s="8"/>
      <c r="D54" s="8"/>
      <c r="E54" s="8"/>
      <c r="F54" s="9">
        <v>534151</v>
      </c>
      <c r="G54" s="9">
        <v>264431.09999999998</v>
      </c>
      <c r="H54" s="17">
        <f t="shared" si="0"/>
        <v>49.504933998064217</v>
      </c>
    </row>
    <row r="55" spans="1:8" ht="26.25" thickBot="1" x14ac:dyDescent="0.3">
      <c r="A55" s="10" t="s">
        <v>20</v>
      </c>
      <c r="B55" s="11" t="s">
        <v>78</v>
      </c>
      <c r="C55" s="11" t="s">
        <v>79</v>
      </c>
      <c r="D55" s="11" t="s">
        <v>80</v>
      </c>
      <c r="E55" s="11" t="s">
        <v>25</v>
      </c>
      <c r="F55" s="12">
        <v>534151</v>
      </c>
      <c r="G55" s="12">
        <v>264431.09999999998</v>
      </c>
      <c r="H55" s="17">
        <f t="shared" si="0"/>
        <v>49.504933998064217</v>
      </c>
    </row>
    <row r="56" spans="1:8" ht="15.75" thickBot="1" x14ac:dyDescent="0.3">
      <c r="A56" s="13" t="s">
        <v>81</v>
      </c>
      <c r="B56" s="14"/>
      <c r="C56" s="14"/>
      <c r="D56" s="14"/>
      <c r="E56" s="14"/>
      <c r="F56" s="15">
        <v>6448563.9400000004</v>
      </c>
      <c r="G56" s="15">
        <v>2620852.83</v>
      </c>
      <c r="H56" s="17">
        <f t="shared" si="0"/>
        <v>40.642426040672866</v>
      </c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8"/>
      <c r="B58" s="19"/>
      <c r="C58" s="19"/>
      <c r="D58" s="19"/>
      <c r="E58" s="19"/>
      <c r="F58" s="19"/>
      <c r="G58" s="19"/>
      <c r="H58" s="19"/>
    </row>
    <row r="59" spans="1:8" x14ac:dyDescent="0.25">
      <c r="A59" s="22" t="s">
        <v>84</v>
      </c>
      <c r="B59" s="23"/>
      <c r="C59" s="23"/>
      <c r="D59" s="23"/>
      <c r="E59" s="23"/>
      <c r="F59" s="23"/>
      <c r="G59" s="23"/>
    </row>
    <row r="60" spans="1:8" x14ac:dyDescent="0.25">
      <c r="A60" s="22"/>
      <c r="B60" s="23"/>
      <c r="C60" s="23"/>
      <c r="D60" s="23"/>
      <c r="E60" s="23"/>
      <c r="F60" s="23"/>
      <c r="G60" s="23"/>
    </row>
    <row r="61" spans="1:8" x14ac:dyDescent="0.25">
      <c r="A61" s="22" t="s">
        <v>85</v>
      </c>
      <c r="B61" s="23"/>
      <c r="C61" s="23"/>
      <c r="D61" s="23"/>
      <c r="E61" s="23"/>
      <c r="F61" s="23"/>
      <c r="G61" s="23"/>
    </row>
  </sheetData>
  <mergeCells count="13">
    <mergeCell ref="A58:H58"/>
    <mergeCell ref="A1:H1"/>
    <mergeCell ref="A59:G59"/>
    <mergeCell ref="A60:G60"/>
    <mergeCell ref="A61:G61"/>
    <mergeCell ref="A2:H2"/>
    <mergeCell ref="A3:H3"/>
    <mergeCell ref="A4:A5"/>
    <mergeCell ref="B4:B5"/>
    <mergeCell ref="C4:C5"/>
    <mergeCell ref="D4:D5"/>
    <mergeCell ref="E4:E5"/>
    <mergeCell ref="H4:H5"/>
  </mergeCells>
  <pageMargins left="0.7" right="0.7" top="0.75" bottom="0.75" header="0.3" footer="0.3"/>
  <pageSetup paperSize="9" scale="72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Расходы &lt;/VariantName&gt;&#10;  &lt;VariantLink&gt;4026&lt;/VariantLink&gt;&#10;  &lt;ReportCode&gt;MAKET_311aa016_14fa_4556_be1a_e76498c1dd5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BB82398-9E47-49EA-8BE9-80ACDEAFDB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bud4</dc:creator>
  <cp:lastModifiedBy>администрация  Межег</cp:lastModifiedBy>
  <cp:lastPrinted>2022-08-18T06:12:16Z</cp:lastPrinted>
  <dcterms:created xsi:type="dcterms:W3CDTF">2022-07-06T11:33:08Z</dcterms:created>
  <dcterms:modified xsi:type="dcterms:W3CDTF">2022-08-18T06:12:20Z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Расходы (12).xlsx</vt:lpwstr>
  </property>
  <property fmtid="{D5CDD505-2E9C-101B-9397-08002B2CF9AE}" pid="4" name="Версия клиента">
    <vt:lpwstr>21.2.29.6080 (.NET 4.7.2)</vt:lpwstr>
  </property>
  <property fmtid="{D5CDD505-2E9C-101B-9397-08002B2CF9AE}" pid="5" name="Версия базы">
    <vt:lpwstr>21.2.2622.1772524004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16-фу-мурзаева-еа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